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 firstSheet="1" activeTab="4"/>
  </bookViews>
  <sheets>
    <sheet name="基础数据表 " sheetId="6" r:id="rId1"/>
    <sheet name="整体自评表 " sheetId="13" r:id="rId2"/>
    <sheet name="工会经费 " sheetId="8" r:id="rId3"/>
    <sheet name="车辆运行" sheetId="10" r:id="rId4"/>
    <sheet name="市容管理与服务" sheetId="12" r:id="rId5"/>
  </sheets>
  <definedNames>
    <definedName name="_xlnm.Print_Area" localSheetId="0">'基础数据表 '!$A$1:$G$37</definedName>
    <definedName name="_xlnm.Print_Titles" localSheetId="0">'基础数据表 '!$1:$6</definedName>
    <definedName name="_xlnm.Print_Titles" localSheetId="1">'整体自评表 '!$1:$2</definedName>
  </definedNames>
  <calcPr calcId="144525"/>
</workbook>
</file>

<file path=xl/sharedStrings.xml><?xml version="1.0" encoding="utf-8"?>
<sst xmlns="http://schemas.openxmlformats.org/spreadsheetml/2006/main" count="418" uniqueCount="205">
  <si>
    <r>
      <rPr>
        <b/>
        <sz val="12"/>
        <rFont val="宋体"/>
        <charset val="134"/>
      </rPr>
      <t>附件1</t>
    </r>
    <r>
      <rPr>
        <b/>
        <sz val="12"/>
        <rFont val="SimSun"/>
        <charset val="134"/>
      </rPr>
      <t>：</t>
    </r>
  </si>
  <si>
    <t>州级预算部门整体支出绩效评价基础数据表</t>
  </si>
  <si>
    <t>编制单位：湘西经济开发区城市管理执法大队</t>
  </si>
  <si>
    <r>
      <rPr>
        <sz val="9"/>
        <rFont val="MingLiU"/>
        <charset val="134"/>
      </rPr>
      <t>财政供养人员情况</t>
    </r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</si>
  <si>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年末编制数</t>
    </r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</si>
  <si>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年末实际在职人数</t>
    </r>
  </si>
  <si>
    <r>
      <rPr>
        <sz val="9"/>
        <rFont val="MingLiU"/>
        <charset val="134"/>
      </rPr>
      <t>控制率</t>
    </r>
  </si>
  <si>
    <r>
      <rPr>
        <sz val="9"/>
        <rFont val="MingLiU"/>
        <charset val="134"/>
      </rPr>
      <t>经费控制情况</t>
    </r>
  </si>
  <si>
    <r>
      <rPr>
        <sz val="9"/>
        <rFont val="Times New Roman"/>
        <charset val="134"/>
      </rPr>
      <t>2021</t>
    </r>
    <r>
      <rPr>
        <sz val="9"/>
        <rFont val="宋体"/>
        <charset val="134"/>
      </rPr>
      <t>年决算数</t>
    </r>
    <r>
      <rPr>
        <sz val="9"/>
        <rFont val="MingLiU"/>
        <charset val="134"/>
      </rPr>
      <t xml:space="preserve">         </t>
    </r>
    <r>
      <rPr>
        <sz val="9"/>
        <rFont val="宋体"/>
        <charset val="134"/>
      </rPr>
      <t>（万元）</t>
    </r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</si>
  <si>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年预算数</t>
    </r>
    <r>
      <rPr>
        <sz val="9"/>
        <rFont val="MingLiU"/>
        <charset val="134"/>
      </rPr>
      <t xml:space="preserve"> </t>
    </r>
    <r>
      <rPr>
        <sz val="9"/>
        <rFont val="宋体"/>
        <charset val="134"/>
      </rPr>
      <t>（万元）</t>
    </r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</si>
  <si>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年决算数</t>
    </r>
    <r>
      <rPr>
        <sz val="9"/>
        <rFont val="MingLiU"/>
        <charset val="134"/>
      </rPr>
      <t xml:space="preserve"> </t>
    </r>
    <r>
      <rPr>
        <sz val="9"/>
        <rFont val="宋体"/>
        <charset val="134"/>
      </rPr>
      <t>（万元）</t>
    </r>
  </si>
  <si>
    <r>
      <rPr>
        <sz val="9"/>
        <rFont val="MingLiU"/>
        <charset val="134"/>
      </rPr>
      <t>三公经费</t>
    </r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</si>
  <si>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、公务用车购置和运行维护费</t>
    </r>
  </si>
  <si>
    <t>其中：公务用车购置费</t>
  </si>
  <si>
    <t>公务用车运行维护费</t>
  </si>
  <si>
    <r>
      <rPr>
        <sz val="9"/>
        <rFont val="Times New Roman"/>
        <charset val="134"/>
      </rPr>
      <t>2</t>
    </r>
    <r>
      <rPr>
        <sz val="9"/>
        <rFont val="MingLiU"/>
        <charset val="134"/>
      </rPr>
      <t>、因公出国（境）费用</t>
    </r>
  </si>
  <si>
    <r>
      <rPr>
        <sz val="9"/>
        <rFont val="Times New Roman"/>
        <charset val="134"/>
      </rPr>
      <t>3</t>
    </r>
    <r>
      <rPr>
        <sz val="9"/>
        <rFont val="MingLiU"/>
        <charset val="134"/>
      </rPr>
      <t>、公务接待费</t>
    </r>
  </si>
  <si>
    <t>项目支出：</t>
  </si>
  <si>
    <t xml:space="preserve">   工会经费</t>
  </si>
  <si>
    <t xml:space="preserve">   渣土清运、市容整治等费</t>
  </si>
  <si>
    <t xml:space="preserve">   车辆运行费</t>
  </si>
  <si>
    <t xml:space="preserve">   应急经费</t>
  </si>
  <si>
    <t xml:space="preserve">   执法装备采购</t>
  </si>
  <si>
    <t xml:space="preserve">   管委会拨入春节慰问费</t>
  </si>
  <si>
    <r>
      <rPr>
        <sz val="9"/>
        <rFont val="MingLiU"/>
        <charset val="134"/>
      </rPr>
      <t>公用经费</t>
    </r>
    <r>
      <rPr>
        <sz val="9"/>
        <rFont val="宋体"/>
        <charset val="134"/>
      </rPr>
      <t>：</t>
    </r>
  </si>
  <si>
    <t>其中：办公费</t>
  </si>
  <si>
    <t xml:space="preserve">      水费、电费</t>
  </si>
  <si>
    <t xml:space="preserve">      差旅费</t>
  </si>
  <si>
    <t xml:space="preserve">      会议费</t>
  </si>
  <si>
    <t xml:space="preserve">      培训费</t>
  </si>
  <si>
    <r>
      <rPr>
        <sz val="9"/>
        <rFont val="MingLiU"/>
        <charset val="134"/>
      </rPr>
      <t>政府采购金额</t>
    </r>
  </si>
  <si>
    <r>
      <rPr>
        <sz val="9"/>
        <rFont val="MingLiU"/>
        <charset val="134"/>
      </rPr>
      <t>—</t>
    </r>
  </si>
  <si>
    <t>部门基本支出预算调整</t>
  </si>
  <si>
    <r>
      <rPr>
        <sz val="9"/>
        <rFont val="宋体"/>
        <charset val="134"/>
      </rPr>
      <t>楼堂馆所控制情况</t>
    </r>
    <r>
      <rPr>
        <sz val="9"/>
        <rFont val="MingLiU"/>
        <charset val="134"/>
      </rPr>
      <t xml:space="preserve"> </t>
    </r>
    <r>
      <rPr>
        <sz val="9"/>
        <rFont val="宋体"/>
        <charset val="134"/>
      </rPr>
      <t>（</t>
    </r>
    <r>
      <rPr>
        <sz val="9"/>
        <rFont val="MingLiU"/>
        <charset val="134"/>
      </rPr>
      <t xml:space="preserve"> </t>
    </r>
    <r>
      <rPr>
        <sz val="9"/>
        <rFont val="Times New Roman"/>
        <charset val="134"/>
      </rPr>
      <t>2022</t>
    </r>
    <r>
      <rPr>
        <sz val="9"/>
        <rFont val="宋体"/>
        <charset val="134"/>
      </rPr>
      <t>年完工项目）</t>
    </r>
  </si>
  <si>
    <r>
      <rPr>
        <sz val="9"/>
        <rFont val="MingLiU"/>
        <charset val="134"/>
      </rPr>
      <t xml:space="preserve">批复规模 </t>
    </r>
    <r>
      <rPr>
        <sz val="9"/>
        <rFont val="Times New Roman"/>
        <charset val="134"/>
      </rPr>
      <t>（</t>
    </r>
    <r>
      <rPr>
        <sz val="9"/>
        <rFont val="Times New Roman"/>
        <charset val="134"/>
      </rPr>
      <t>m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 xml:space="preserve"> </t>
    </r>
    <r>
      <rPr>
        <sz val="9"/>
        <rFont val="Times New Roman"/>
        <charset val="134"/>
      </rPr>
      <t>）</t>
    </r>
  </si>
  <si>
    <r>
      <rPr>
        <sz val="10"/>
        <rFont val="MingLiU"/>
        <charset val="134"/>
      </rPr>
      <t>实际规 模3 ）</t>
    </r>
  </si>
  <si>
    <t>规模控制率</t>
  </si>
  <si>
    <r>
      <rPr>
        <sz val="9"/>
        <rFont val="宋体"/>
        <charset val="134"/>
      </rPr>
      <t>预算投资</t>
    </r>
    <r>
      <rPr>
        <sz val="9"/>
        <rFont val="MingLiU"/>
        <charset val="134"/>
      </rPr>
      <t xml:space="preserve">    </t>
    </r>
    <r>
      <rPr>
        <sz val="9"/>
        <rFont val="宋体"/>
        <charset val="134"/>
      </rPr>
      <t>（万元）</t>
    </r>
  </si>
  <si>
    <r>
      <rPr>
        <sz val="9"/>
        <rFont val="宋体"/>
        <charset val="134"/>
      </rPr>
      <t>实际投资（万</t>
    </r>
    <r>
      <rPr>
        <sz val="9"/>
        <rFont val="MingLiU"/>
        <charset val="134"/>
      </rPr>
      <t xml:space="preserve"> </t>
    </r>
    <r>
      <rPr>
        <sz val="9"/>
        <rFont val="宋体"/>
        <charset val="134"/>
      </rPr>
      <t>元）</t>
    </r>
  </si>
  <si>
    <t>投资概算控制率</t>
  </si>
  <si>
    <t>无</t>
  </si>
  <si>
    <r>
      <rPr>
        <sz val="9"/>
        <rFont val="MingLiU"/>
        <charset val="134"/>
      </rPr>
      <t>厉行节约保障措施</t>
    </r>
  </si>
  <si>
    <t>制定《厉行节约管理制度》，严格执行《党政机关厉行节约反对浪费条例》和《湘西自治州党政机关国内公务接待费管理办法》等规定，坚持从严从简，勤俭办一切事业；坚持依法依规，严格按程序办事；坚持实事求是、公开透明，严格控制各项支出。</t>
  </si>
  <si>
    <r>
      <rPr>
        <sz val="9"/>
        <rFont val="MingLiU"/>
        <charset val="134"/>
      </rPr>
      <t>说明：项目支出需要填报除基本支出以外的所有项目支出情况，公用经费填报基本支出中的一般</t>
    </r>
  </si>
  <si>
    <r>
      <rPr>
        <sz val="9"/>
        <rFont val="MingLiU"/>
        <charset val="134"/>
      </rPr>
      <t>商品和服务支出。</t>
    </r>
  </si>
  <si>
    <r>
      <rPr>
        <sz val="11"/>
        <rFont val="宋体"/>
        <charset val="134"/>
      </rPr>
      <t>单位负责人签字：</t>
    </r>
    <r>
      <rPr>
        <sz val="11"/>
        <rFont val="MingLiU"/>
        <charset val="134"/>
      </rPr>
      <t xml:space="preserve">         </t>
    </r>
    <r>
      <rPr>
        <sz val="11"/>
        <rFont val="宋体"/>
        <charset val="134"/>
      </rPr>
      <t>填表人：</t>
    </r>
    <r>
      <rPr>
        <sz val="11"/>
        <rFont val="MingLiU"/>
        <charset val="134"/>
      </rPr>
      <t xml:space="preserve">            </t>
    </r>
    <r>
      <rPr>
        <sz val="11"/>
        <rFont val="宋体"/>
        <charset val="134"/>
      </rPr>
      <t>联系电话：</t>
    </r>
    <r>
      <rPr>
        <sz val="11"/>
        <rFont val="MingLiU"/>
        <charset val="134"/>
      </rPr>
      <t xml:space="preserve">      </t>
    </r>
    <r>
      <rPr>
        <sz val="11"/>
        <rFont val="宋体"/>
        <charset val="134"/>
      </rPr>
      <t>填报日期：</t>
    </r>
    <r>
      <rPr>
        <sz val="11"/>
        <rFont val="MingLiU"/>
        <charset val="134"/>
      </rPr>
      <t xml:space="preserve">     </t>
    </r>
    <r>
      <rPr>
        <sz val="11"/>
        <rFont val="宋体"/>
        <charset val="134"/>
      </rPr>
      <t>年</t>
    </r>
    <r>
      <rPr>
        <sz val="11"/>
        <rFont val="MingLiU"/>
        <charset val="134"/>
      </rPr>
      <t xml:space="preserve">  </t>
    </r>
    <r>
      <rPr>
        <sz val="11"/>
        <rFont val="宋体"/>
        <charset val="134"/>
      </rPr>
      <t>月</t>
    </r>
    <r>
      <rPr>
        <sz val="11"/>
        <rFont val="MingLiU"/>
        <charset val="134"/>
      </rPr>
      <t xml:space="preserve">  </t>
    </r>
    <r>
      <rPr>
        <sz val="11"/>
        <rFont val="宋体"/>
        <charset val="134"/>
      </rPr>
      <t>曰</t>
    </r>
  </si>
  <si>
    <t>附件2：</t>
  </si>
  <si>
    <r>
      <t>附件2</t>
    </r>
    <r>
      <rPr>
        <b/>
        <sz val="12"/>
        <rFont val="SimSun"/>
        <charset val="134"/>
      </rPr>
      <t>：</t>
    </r>
  </si>
  <si>
    <t>州级预算部门整体支出绩效自评表</t>
  </si>
  <si>
    <r>
      <rPr>
        <sz val="15"/>
        <rFont val="宋体"/>
        <charset val="134"/>
      </rPr>
      <t>（</t>
    </r>
    <r>
      <rPr>
        <sz val="15"/>
        <rFont val="MingLiU"/>
        <charset val="134"/>
      </rPr>
      <t>2022</t>
    </r>
    <r>
      <rPr>
        <sz val="15"/>
        <rFont val="宋体"/>
        <charset val="134"/>
      </rPr>
      <t>年度）</t>
    </r>
  </si>
  <si>
    <t>州级预算部门名称</t>
  </si>
  <si>
    <t>湘西经济开发区城市管理行政执法大队</t>
  </si>
  <si>
    <r>
      <rPr>
        <sz val="9"/>
        <rFont val="宋体"/>
        <charset val="134"/>
      </rPr>
      <t>年度预</t>
    </r>
    <r>
      <rPr>
        <sz val="9"/>
        <rFont val="MingLiU"/>
        <charset val="134"/>
      </rPr>
      <t xml:space="preserve"> </t>
    </r>
    <r>
      <rPr>
        <sz val="9"/>
        <rFont val="宋体"/>
        <charset val="134"/>
      </rPr>
      <t>算申请</t>
    </r>
    <r>
      <rPr>
        <sz val="9"/>
        <rFont val="MingLiU"/>
        <charset val="134"/>
      </rPr>
      <t xml:space="preserve">     </t>
    </r>
    <r>
      <rPr>
        <sz val="9"/>
        <rFont val="宋体"/>
        <charset val="134"/>
      </rPr>
      <t>（万元）</t>
    </r>
  </si>
  <si>
    <t>年初预算数</t>
  </si>
  <si>
    <t>全年预算数</t>
  </si>
  <si>
    <t>全年执行数</t>
  </si>
  <si>
    <r>
      <rPr>
        <sz val="9"/>
        <rFont val="MingLiU"/>
        <charset val="134"/>
      </rPr>
      <t>分值</t>
    </r>
  </si>
  <si>
    <r>
      <rPr>
        <sz val="9"/>
        <rFont val="MingLiU"/>
        <charset val="134"/>
      </rPr>
      <t>执行率</t>
    </r>
  </si>
  <si>
    <r>
      <rPr>
        <sz val="9"/>
        <rFont val="MingLiU"/>
        <charset val="134"/>
      </rPr>
      <t>得分</t>
    </r>
  </si>
  <si>
    <r>
      <rPr>
        <sz val="9"/>
        <rFont val="MingLiU"/>
        <charset val="134"/>
      </rPr>
      <t>年度资金总额</t>
    </r>
  </si>
  <si>
    <r>
      <rPr>
        <sz val="9"/>
        <rFont val="MingLiU"/>
        <charset val="134"/>
      </rPr>
      <t>按收入性质分：</t>
    </r>
  </si>
  <si>
    <r>
      <rPr>
        <sz val="9"/>
        <rFont val="MingLiU"/>
        <charset val="134"/>
      </rPr>
      <t>一般公共预算</t>
    </r>
  </si>
  <si>
    <r>
      <rPr>
        <sz val="9"/>
        <rFont val="MingLiU"/>
        <charset val="134"/>
      </rPr>
      <t>政府性基金拨款</t>
    </r>
  </si>
  <si>
    <r>
      <rPr>
        <sz val="9"/>
        <rFont val="MingLiU"/>
        <charset val="134"/>
      </rPr>
      <t>纳入专户管理的非税收 入拨款</t>
    </r>
  </si>
  <si>
    <r>
      <rPr>
        <sz val="9"/>
        <rFont val="MingLiU"/>
        <charset val="134"/>
      </rPr>
      <t>其他资金</t>
    </r>
  </si>
  <si>
    <r>
      <rPr>
        <sz val="8"/>
        <rFont val="MingLiU"/>
        <charset val="134"/>
      </rPr>
      <t>按支出性质分：</t>
    </r>
  </si>
  <si>
    <r>
      <rPr>
        <sz val="9"/>
        <rFont val="MingLiU"/>
        <charset val="134"/>
      </rPr>
      <t>基本支出</t>
    </r>
  </si>
  <si>
    <r>
      <rPr>
        <sz val="9"/>
        <rFont val="MingLiU"/>
        <charset val="134"/>
      </rPr>
      <t>项目支出</t>
    </r>
  </si>
  <si>
    <t>年度总体目标</t>
  </si>
  <si>
    <r>
      <rPr>
        <sz val="9"/>
        <rFont val="MingLiU"/>
        <charset val="134"/>
      </rPr>
      <t>预期目标</t>
    </r>
  </si>
  <si>
    <r>
      <rPr>
        <sz val="9"/>
        <rFont val="MingLiU"/>
        <charset val="134"/>
      </rPr>
      <t>实际完成情况</t>
    </r>
  </si>
  <si>
    <t xml:space="preserve">目标1：坚持党建示范引领，打造城市管理“红色引擎”；
目标2：坚持作风纪律从严，提升队伍整体素质；
目标3：创新管理机制，实现全覆盖精细化管理；
目标4：狠抓文明执法，打造文明和谐城管之师。
</t>
  </si>
  <si>
    <r>
      <rPr>
        <sz val="10"/>
        <rFont val="Arial"/>
        <charset val="134"/>
      </rPr>
      <t>2022</t>
    </r>
    <r>
      <rPr>
        <sz val="10"/>
        <rFont val="宋体"/>
        <charset val="134"/>
      </rPr>
      <t>年在湘西高新区党工委、管委会的正确领导下，各项工作成绩斐然，中心工作亮点纷呈。一是通过</t>
    </r>
    <r>
      <rPr>
        <sz val="10"/>
        <rFont val="Arial"/>
        <charset val="134"/>
      </rPr>
      <t>“</t>
    </r>
    <r>
      <rPr>
        <sz val="10"/>
        <rFont val="宋体"/>
        <charset val="134"/>
      </rPr>
      <t>党建</t>
    </r>
    <r>
      <rPr>
        <sz val="10"/>
        <rFont val="Arial"/>
        <charset val="134"/>
      </rPr>
      <t>+N”</t>
    </r>
    <r>
      <rPr>
        <sz val="10"/>
        <rFont val="宋体"/>
        <charset val="134"/>
      </rPr>
      <t>模式，充分发挥党建引领，以党建促队建，以党建促管理，以党建促创建，进一步加强党支部建设，增强党支部战斗堡垒作用；通过党员</t>
    </r>
    <r>
      <rPr>
        <sz val="10"/>
        <rFont val="Arial"/>
        <charset val="134"/>
      </rPr>
      <t>“</t>
    </r>
    <r>
      <rPr>
        <sz val="10"/>
        <rFont val="宋体"/>
        <charset val="134"/>
      </rPr>
      <t>亮身份、亮职责、亮承诺，比学习、比作风、比贡献</t>
    </r>
    <r>
      <rPr>
        <sz val="10"/>
        <rFont val="Arial"/>
        <charset val="134"/>
      </rPr>
      <t>”</t>
    </r>
    <r>
      <rPr>
        <sz val="10"/>
        <rFont val="宋体"/>
        <charset val="134"/>
      </rPr>
      <t>，进一步增强了党员主体意识和服务意识。二是坚持党建促队建的建队思路，通过抓思想教育、学习培训、绩效考核、作风纪律、文明执法等内容，打造了一只整体素质过硬的执法人员。三是采取</t>
    </r>
    <r>
      <rPr>
        <sz val="10"/>
        <rFont val="Arial"/>
        <charset val="134"/>
      </rPr>
      <t>“</t>
    </r>
    <r>
      <rPr>
        <sz val="10"/>
        <rFont val="宋体"/>
        <charset val="134"/>
      </rPr>
      <t>社区网格</t>
    </r>
    <r>
      <rPr>
        <sz val="10"/>
        <rFont val="Arial"/>
        <charset val="134"/>
      </rPr>
      <t>+</t>
    </r>
    <r>
      <rPr>
        <sz val="10"/>
        <rFont val="宋体"/>
        <charset val="134"/>
      </rPr>
      <t>路段路长</t>
    </r>
    <r>
      <rPr>
        <sz val="10"/>
        <rFont val="Arial"/>
        <charset val="134"/>
      </rPr>
      <t>+</t>
    </r>
    <r>
      <rPr>
        <sz val="10"/>
        <rFont val="宋体"/>
        <charset val="134"/>
      </rPr>
      <t>机动巡查</t>
    </r>
    <r>
      <rPr>
        <sz val="10"/>
        <rFont val="Arial"/>
        <charset val="134"/>
      </rPr>
      <t>”</t>
    </r>
    <r>
      <rPr>
        <sz val="10"/>
        <rFont val="宋体"/>
        <charset val="134"/>
      </rPr>
      <t>管理模式，实现社区内由网格执法人员主管、主次干道路段由路段责任人主管、夜间时段、西区产业区由机动巡查中队主管的全区域、全时间段覆盖。四是以严管重罚机制为抓手，下足绣花功夫，精雕细琢抓园区市容市貌管理，全面抓好渣土、户外广告、市容秩序等城市管理工作，园区城市管理水平得到了全面提升。</t>
    </r>
    <r>
      <rPr>
        <sz val="10"/>
        <rFont val="Arial"/>
        <charset val="134"/>
      </rPr>
      <t xml:space="preserve">
</t>
    </r>
  </si>
  <si>
    <t>绩效指标</t>
  </si>
  <si>
    <r>
      <rPr>
        <sz val="9"/>
        <rFont val="MingLiU"/>
        <charset val="134"/>
      </rPr>
      <t>一级指标</t>
    </r>
  </si>
  <si>
    <r>
      <rPr>
        <sz val="9"/>
        <rFont val="MingLiU"/>
        <charset val="134"/>
      </rPr>
      <t>二级指标</t>
    </r>
  </si>
  <si>
    <r>
      <rPr>
        <sz val="9"/>
        <rFont val="MingLiU"/>
        <charset val="134"/>
      </rPr>
      <t>三级指标</t>
    </r>
  </si>
  <si>
    <t>年度指标值</t>
  </si>
  <si>
    <t>实际完成值</t>
  </si>
  <si>
    <t>偏差原因分析及改进措施</t>
  </si>
  <si>
    <r>
      <rPr>
        <sz val="9"/>
        <rFont val="宋体"/>
        <charset val="134"/>
      </rPr>
      <t>产出指标</t>
    </r>
    <r>
      <rPr>
        <sz val="9"/>
        <rFont val="MingLiU"/>
        <charset val="134"/>
      </rPr>
      <t xml:space="preserve"> </t>
    </r>
    <r>
      <rPr>
        <sz val="9"/>
        <rFont val="宋体"/>
        <charset val="134"/>
      </rPr>
      <t>（</t>
    </r>
    <r>
      <rPr>
        <sz val="9"/>
        <rFont val="MingLiU"/>
        <charset val="134"/>
      </rPr>
      <t xml:space="preserve">50 </t>
    </r>
    <r>
      <rPr>
        <sz val="9"/>
        <rFont val="宋体"/>
        <charset val="134"/>
      </rPr>
      <t>分）</t>
    </r>
  </si>
  <si>
    <t>数量指标</t>
  </si>
  <si>
    <t>重点工作完成率</t>
  </si>
  <si>
    <t>本单位2021年度五个文明建设绩效考核结果，等次为二等（分等次，未打分），单位重点工作完成率已基本完成</t>
  </si>
  <si>
    <t>本单位2021年度五个文明建设绩效考核结果，等次为二等（分等次，未打分），酌情扣1分。加强目标管理，强化目标执行，全面完成重点工作。</t>
  </si>
  <si>
    <t>“三公经费”控制率</t>
  </si>
  <si>
    <r>
      <rPr>
        <sz val="10"/>
        <rFont val="SimSun"/>
        <charset val="134"/>
      </rPr>
      <t>≦</t>
    </r>
    <r>
      <rPr>
        <sz val="10"/>
        <rFont val="Arial"/>
        <charset val="134"/>
      </rPr>
      <t>100%</t>
    </r>
  </si>
  <si>
    <t>政府采购执行率</t>
  </si>
  <si>
    <t>完成率达到91.7%，酌情扣1分，加强政府采购管理。</t>
  </si>
  <si>
    <t>为群众办实事件数、解决投诉问题次数、新增非机车停车位数</t>
  </si>
  <si>
    <t>为群众办实事30件，解决群众投诉反映问题40次，新增摩托车、非机动车停车位100个。</t>
  </si>
  <si>
    <t>为群众办实事33件，解决群众投诉反映问题45件，新增摩托车、非机动车停车位,110个。</t>
  </si>
  <si>
    <t>组织员工开展集中学习、观看专题片次数，文明创建活动次数。</t>
  </si>
  <si>
    <t>全年共组织集中学习6次，开展慰问帮扶等服务活动5次，开展主题党日10次。</t>
  </si>
  <si>
    <t>全年共组织集中学习10次，开展慰问帮扶等服务活动6次，开展主题党日12次。</t>
  </si>
  <si>
    <t>抓严渣土治理工作</t>
  </si>
  <si>
    <t>查处渣土运输违反行为30起，查处乱倒建筑垃圾行为10起，清理乱倒建筑垃圾40处。</t>
  </si>
  <si>
    <t>加大对辖区重点路段的管控，严查渣土运输车辆撒漏污染道路的违章行为。全共查处运输渣土违法违章行为37起，查处乱倒建筑垃圾行为12起，清理乱倒建筑垃圾48处。</t>
  </si>
  <si>
    <t>办理行政许可件数</t>
  </si>
  <si>
    <t>300件</t>
  </si>
  <si>
    <t>以优化营商环境工作为抓手，狠抓工作作风，增强服务意识，进一步优化行政许可办理流程，全面提升审批效率，实现网上办理100%。全年，共办理行政许可440件。</t>
  </si>
  <si>
    <t>解决群众投诉的问题，切实维护群众权益</t>
  </si>
  <si>
    <t>接待率、回复率、办结率均100%</t>
  </si>
  <si>
    <r>
      <rPr>
        <sz val="12"/>
        <color theme="1"/>
        <rFont val="仿宋_GB2312"/>
        <charset val="134"/>
      </rPr>
      <t>全年，共解决群众电话投诉问题</t>
    </r>
    <r>
      <rPr>
        <sz val="12"/>
        <color theme="1"/>
        <rFont val="Times New Roman"/>
        <charset val="134"/>
      </rPr>
      <t>56</t>
    </r>
    <r>
      <rPr>
        <sz val="12"/>
        <color theme="1"/>
        <rFont val="仿宋_GB2312"/>
        <charset val="134"/>
      </rPr>
      <t>个，办理信访件</t>
    </r>
    <r>
      <rPr>
        <sz val="12"/>
        <color theme="1"/>
        <rFont val="Times New Roman"/>
        <charset val="134"/>
      </rPr>
      <t>6</t>
    </r>
    <r>
      <rPr>
        <sz val="12"/>
        <color theme="1"/>
        <rFont val="仿宋_GB2312"/>
        <charset val="134"/>
      </rPr>
      <t>起。</t>
    </r>
  </si>
  <si>
    <t>路面见人率、管事率</t>
  </si>
  <si>
    <t>达90%以上</t>
  </si>
  <si>
    <t>已达90%以上</t>
  </si>
  <si>
    <t>时效指标</t>
  </si>
  <si>
    <t>绩效目标完成及时率</t>
  </si>
  <si>
    <t>2022年度绩效目标在2022年12月31日前100%完成。</t>
  </si>
  <si>
    <t>存在少量绩效目标未及时完成，按比例扣1分。加强绩效目标管理，确保绩效目标保时保量全面完成。</t>
  </si>
  <si>
    <t>成本指标</t>
  </si>
  <si>
    <t>在职人员控制率</t>
  </si>
  <si>
    <r>
      <rPr>
        <sz val="10"/>
        <rFont val="SimSun"/>
        <charset val="134"/>
      </rPr>
      <t>≦</t>
    </r>
    <r>
      <rPr>
        <sz val="10"/>
        <rFont val="宋体"/>
        <charset val="134"/>
      </rPr>
      <t>100%</t>
    </r>
  </si>
  <si>
    <t>公用经费控制率</t>
  </si>
  <si>
    <t>年初公用经费预算数为45.2万元，实际决算数为18.56万（为基本支出中商品和服务支出，不含资本支出（办公设备购置1.02万元）。</t>
  </si>
  <si>
    <t>预算支出控制</t>
  </si>
  <si>
    <t>部门整体支出控制在预算内</t>
  </si>
  <si>
    <t>总支出控制在预算范围内</t>
  </si>
  <si>
    <r>
      <rPr>
        <sz val="9"/>
        <rFont val="MingLiU"/>
        <charset val="134"/>
      </rPr>
      <t xml:space="preserve">效益指标 </t>
    </r>
    <r>
      <rPr>
        <sz val="9"/>
        <rFont val="Times New Roman"/>
        <charset val="134"/>
      </rPr>
      <t xml:space="preserve">（30 </t>
    </r>
    <r>
      <rPr>
        <sz val="9"/>
        <rFont val="MingLiU"/>
        <charset val="134"/>
      </rPr>
      <t>分）</t>
    </r>
  </si>
  <si>
    <t>经济效益指标</t>
  </si>
  <si>
    <t>优化营商环境提效率</t>
  </si>
  <si>
    <r>
      <rPr>
        <sz val="10"/>
        <color theme="1"/>
        <rFont val="仿宋_GB2312"/>
        <charset val="134"/>
      </rPr>
      <t>全面提升审批效率，实现网上办理</t>
    </r>
    <r>
      <rPr>
        <sz val="10"/>
        <color theme="1"/>
        <rFont val="Times New Roman"/>
        <charset val="134"/>
      </rPr>
      <t>100%</t>
    </r>
    <r>
      <rPr>
        <sz val="10"/>
        <color theme="1"/>
        <rFont val="仿宋_GB2312"/>
        <charset val="134"/>
      </rPr>
      <t>。</t>
    </r>
  </si>
  <si>
    <t>以优化营商环境工作为抓手，狠抓工作作风，增强服务意识，组织开展“走流程、解难题、优服务”和“送政策、解难题、优服务”活动，进一步优化行政许可办理流程，并通过严格审批、跟踪服务等措施，全面提升审批效率，实现网上办理100%。全年，共办理行政许可440件，行政处罚325起。</t>
  </si>
  <si>
    <t>社会效益指标</t>
  </si>
  <si>
    <t>杜绝主次干道乱搭乱建，占道经营违行为，创造宜居宜业环境。</t>
  </si>
  <si>
    <t>遏制主次干道乱搭乱建，占道经营等违规行为。无出店经营，无游摊游担，创造了宜居宜业环境。</t>
  </si>
  <si>
    <r>
      <rPr>
        <sz val="10"/>
        <color theme="1"/>
        <rFont val="仿宋_GB2312"/>
        <charset val="134"/>
      </rPr>
      <t>对棚子乱搭、占道经营、车辆乱停、杂物乱堆等乱象逐一开展专项集中整治，圆满完成文明城市创建迎检工作任务。全年，共整治出店经营</t>
    </r>
    <r>
      <rPr>
        <sz val="10"/>
        <color theme="1"/>
        <rFont val="Times New Roman"/>
        <charset val="134"/>
      </rPr>
      <t>896</t>
    </r>
    <r>
      <rPr>
        <sz val="10"/>
        <color theme="1"/>
        <rFont val="仿宋_GB2312"/>
        <charset val="134"/>
      </rPr>
      <t>家，取缔占道经营摊点</t>
    </r>
    <r>
      <rPr>
        <sz val="10"/>
        <color theme="1"/>
        <rFont val="Times New Roman"/>
        <charset val="134"/>
      </rPr>
      <t>59</t>
    </r>
    <r>
      <rPr>
        <sz val="10"/>
        <color theme="1"/>
        <rFont val="仿宋_GB2312"/>
        <charset val="134"/>
      </rPr>
      <t>处，先行登记保存电动三轮车等经营工具</t>
    </r>
    <r>
      <rPr>
        <sz val="10"/>
        <color theme="1"/>
        <rFont val="Times New Roman"/>
        <charset val="134"/>
      </rPr>
      <t>68</t>
    </r>
    <r>
      <rPr>
        <sz val="10"/>
        <color theme="1"/>
        <rFont val="仿宋_GB2312"/>
        <charset val="134"/>
      </rPr>
      <t>件，清理占道堆物放料</t>
    </r>
    <r>
      <rPr>
        <sz val="10"/>
        <color theme="1"/>
        <rFont val="Times New Roman"/>
        <charset val="134"/>
      </rPr>
      <t>285</t>
    </r>
    <r>
      <rPr>
        <sz val="10"/>
        <color theme="1"/>
        <rFont val="仿宋_GB2312"/>
        <charset val="134"/>
      </rPr>
      <t>处，清理小区顶楼杂物</t>
    </r>
    <r>
      <rPr>
        <sz val="10"/>
        <color theme="1"/>
        <rFont val="Times New Roman"/>
        <charset val="134"/>
      </rPr>
      <t>265</t>
    </r>
    <r>
      <rPr>
        <sz val="10"/>
        <color theme="1"/>
        <rFont val="仿宋_GB2312"/>
        <charset val="134"/>
      </rPr>
      <t>袋，查处人行道违法停车</t>
    </r>
    <r>
      <rPr>
        <sz val="10"/>
        <color theme="1"/>
        <rFont val="Times New Roman"/>
        <charset val="134"/>
      </rPr>
      <t>276</t>
    </r>
    <r>
      <rPr>
        <sz val="10"/>
        <color theme="1"/>
        <rFont val="仿宋_GB2312"/>
        <charset val="134"/>
      </rPr>
      <t>台次，拖移摩托车等非机动车</t>
    </r>
    <r>
      <rPr>
        <sz val="10"/>
        <color theme="1"/>
        <rFont val="Times New Roman"/>
        <charset val="134"/>
      </rPr>
      <t>48</t>
    </r>
    <r>
      <rPr>
        <sz val="10"/>
        <color theme="1"/>
        <rFont val="仿宋_GB2312"/>
        <charset val="134"/>
      </rPr>
      <t>台。</t>
    </r>
  </si>
  <si>
    <r>
      <rPr>
        <sz val="9"/>
        <rFont val="宋体"/>
        <charset val="134"/>
      </rPr>
      <t>可持续影</t>
    </r>
    <r>
      <rPr>
        <sz val="9"/>
        <rFont val="MingLiU"/>
        <charset val="134"/>
      </rPr>
      <t xml:space="preserve"> </t>
    </r>
    <r>
      <rPr>
        <sz val="9"/>
        <rFont val="宋体"/>
        <charset val="134"/>
      </rPr>
      <t>响指标</t>
    </r>
  </si>
  <si>
    <r>
      <rPr>
        <sz val="10"/>
        <color theme="1"/>
        <rFont val="仿宋_GB2312"/>
        <charset val="134"/>
      </rPr>
      <t>指标</t>
    </r>
    <r>
      <rPr>
        <sz val="10"/>
        <color theme="1"/>
        <rFont val="Times New Roman"/>
        <charset val="134"/>
      </rPr>
      <t>3</t>
    </r>
    <r>
      <rPr>
        <sz val="10"/>
        <color theme="1"/>
        <rFont val="仿宋_GB2312"/>
        <charset val="134"/>
      </rPr>
      <t>：提升队伍素质，服务好园区人民，改善市容市貌、创造宜居宜业环境。</t>
    </r>
  </si>
  <si>
    <t>改善市容市貌，加强队伍建设，提升队伍素质，提高行政效率，更好地为经开区和经开区人民服务</t>
  </si>
  <si>
    <r>
      <rPr>
        <sz val="10"/>
        <color theme="1"/>
        <rFont val="仿宋_GB2312"/>
        <charset val="134"/>
      </rPr>
      <t>为民办好实事提形象。一是护校执法常态化，在做好春季开学专项整治行动的同时，全力做好上学和放学期间定点执勤，期间共劝导教育流动摊贩</t>
    </r>
    <r>
      <rPr>
        <sz val="10"/>
        <color theme="1"/>
        <rFont val="Times New Roman"/>
        <charset val="134"/>
      </rPr>
      <t>398</t>
    </r>
    <r>
      <rPr>
        <sz val="10"/>
        <color theme="1"/>
        <rFont val="仿宋_GB2312"/>
        <charset val="134"/>
      </rPr>
      <t>个、查处占道经营</t>
    </r>
    <r>
      <rPr>
        <sz val="10"/>
        <color theme="1"/>
        <rFont val="Times New Roman"/>
        <charset val="134"/>
      </rPr>
      <t>16</t>
    </r>
    <r>
      <rPr>
        <sz val="10"/>
        <color theme="1"/>
        <rFont val="仿宋_GB2312"/>
        <charset val="134"/>
      </rPr>
      <t>处、教导劝导违停车辆</t>
    </r>
    <r>
      <rPr>
        <sz val="10"/>
        <color theme="1"/>
        <rFont val="Times New Roman"/>
        <charset val="134"/>
      </rPr>
      <t>198</t>
    </r>
    <r>
      <rPr>
        <sz val="10"/>
        <color theme="1"/>
        <rFont val="仿宋_GB2312"/>
        <charset val="134"/>
      </rPr>
      <t>台次。二是及时解决群众反映的热点难点问题，特别是针对群众反映的夜市占道经营扰民问题，及时制定整改方案，组织专项整治，有效解决了名门江山、溶江一号夜宵占道经营扰民的问题，全年，共解决群众电话投诉问题</t>
    </r>
    <r>
      <rPr>
        <sz val="10"/>
        <color theme="1"/>
        <rFont val="Times New Roman"/>
        <charset val="134"/>
      </rPr>
      <t>56</t>
    </r>
    <r>
      <rPr>
        <sz val="10"/>
        <color theme="1"/>
        <rFont val="仿宋_GB2312"/>
        <charset val="134"/>
      </rPr>
      <t>个，办理信访件</t>
    </r>
    <r>
      <rPr>
        <sz val="10"/>
        <color theme="1"/>
        <rFont val="Times New Roman"/>
        <charset val="134"/>
      </rPr>
      <t>6</t>
    </r>
    <r>
      <rPr>
        <sz val="10"/>
        <color theme="1"/>
        <rFont val="仿宋_GB2312"/>
        <charset val="134"/>
      </rPr>
      <t>起。</t>
    </r>
  </si>
  <si>
    <r>
      <rPr>
        <sz val="9"/>
        <rFont val="宋体"/>
        <charset val="134"/>
      </rPr>
      <t>满意度</t>
    </r>
    <r>
      <rPr>
        <sz val="9"/>
        <rFont val="MingLiU"/>
        <charset val="134"/>
      </rPr>
      <t xml:space="preserve"> </t>
    </r>
    <r>
      <rPr>
        <sz val="9"/>
        <rFont val="宋体"/>
        <charset val="134"/>
      </rPr>
      <t>指标</t>
    </r>
    <r>
      <rPr>
        <sz val="9"/>
        <rFont val="MingLiU"/>
        <charset val="134"/>
      </rPr>
      <t xml:space="preserve"> 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 xml:space="preserve">10 </t>
    </r>
    <r>
      <rPr>
        <sz val="9"/>
        <rFont val="宋体"/>
        <charset val="134"/>
      </rPr>
      <t>分）</t>
    </r>
  </si>
  <si>
    <r>
      <rPr>
        <sz val="9"/>
        <rFont val="MingLiU"/>
        <charset val="134"/>
      </rPr>
      <t>服务对象 满意度指 标</t>
    </r>
  </si>
  <si>
    <t>服务对象满意度</t>
  </si>
  <si>
    <t>≥80%</t>
  </si>
  <si>
    <r>
      <rPr>
        <sz val="9"/>
        <rFont val="MingLiU"/>
        <charset val="134"/>
      </rPr>
      <t>总分</t>
    </r>
  </si>
  <si>
    <r>
      <rPr>
        <sz val="11"/>
        <rFont val="宋体"/>
        <charset val="134"/>
      </rPr>
      <t>单位负责人签字：</t>
    </r>
    <r>
      <rPr>
        <sz val="11"/>
        <rFont val="MingLiU"/>
        <charset val="134"/>
      </rPr>
      <t xml:space="preserve">      </t>
    </r>
    <r>
      <rPr>
        <sz val="11"/>
        <rFont val="宋体"/>
        <charset val="134"/>
      </rPr>
      <t>填表人：</t>
    </r>
    <r>
      <rPr>
        <sz val="11"/>
        <rFont val="MingLiU"/>
        <charset val="134"/>
      </rPr>
      <t xml:space="preserve">     </t>
    </r>
    <r>
      <rPr>
        <sz val="11"/>
        <rFont val="宋体"/>
        <charset val="134"/>
      </rPr>
      <t>联系电话：</t>
    </r>
    <r>
      <rPr>
        <sz val="11"/>
        <rFont val="MingLiU"/>
        <charset val="134"/>
      </rPr>
      <t xml:space="preserve">       </t>
    </r>
    <r>
      <rPr>
        <sz val="11"/>
        <rFont val="宋体"/>
        <charset val="134"/>
      </rPr>
      <t>填报日期：</t>
    </r>
    <r>
      <rPr>
        <sz val="11"/>
        <rFont val="MingLiU"/>
        <charset val="134"/>
      </rPr>
      <t xml:space="preserve">     </t>
    </r>
    <r>
      <rPr>
        <sz val="11"/>
        <rFont val="宋体"/>
        <charset val="134"/>
      </rPr>
      <t>年</t>
    </r>
    <r>
      <rPr>
        <sz val="11"/>
        <rFont val="MingLiU"/>
        <charset val="134"/>
      </rPr>
      <t xml:space="preserve">     </t>
    </r>
    <r>
      <rPr>
        <sz val="11"/>
        <rFont val="宋体"/>
        <charset val="134"/>
      </rPr>
      <t>月</t>
    </r>
    <r>
      <rPr>
        <sz val="11"/>
        <rFont val="MingLiU"/>
        <charset val="134"/>
      </rPr>
      <t xml:space="preserve">    </t>
    </r>
    <r>
      <rPr>
        <sz val="11"/>
        <rFont val="宋体"/>
        <charset val="134"/>
      </rPr>
      <t>日</t>
    </r>
  </si>
  <si>
    <t>附件3-1：</t>
  </si>
  <si>
    <r>
      <t>附件</t>
    </r>
    <r>
      <rPr>
        <b/>
        <sz val="10"/>
        <rFont val="Arial"/>
        <charset val="134"/>
      </rPr>
      <t>3-1</t>
    </r>
    <r>
      <rPr>
        <b/>
        <sz val="10"/>
        <rFont val="宋体"/>
        <charset val="134"/>
      </rPr>
      <t>：</t>
    </r>
  </si>
  <si>
    <t>州级预算部门项目支出绩效自评表</t>
  </si>
  <si>
    <t>（ 2022年度）</t>
  </si>
  <si>
    <t>项目支出名称</t>
  </si>
  <si>
    <t>工会经费</t>
  </si>
  <si>
    <r>
      <rPr>
        <sz val="9"/>
        <rFont val="MingLiU"/>
        <charset val="134"/>
      </rPr>
      <t>主管部门</t>
    </r>
  </si>
  <si>
    <t>湘西经济开发区管理委员会</t>
  </si>
  <si>
    <r>
      <rPr>
        <sz val="9"/>
        <rFont val="MingLiU"/>
        <charset val="134"/>
      </rPr>
      <t>实施单位</t>
    </r>
  </si>
  <si>
    <r>
      <rPr>
        <sz val="9"/>
        <rFont val="宋体"/>
        <charset val="134"/>
      </rPr>
      <t>项目资金</t>
    </r>
    <r>
      <rPr>
        <sz val="9"/>
        <rFont val="MingLiU"/>
        <charset val="134"/>
      </rPr>
      <t xml:space="preserve">            </t>
    </r>
    <r>
      <rPr>
        <sz val="9"/>
        <rFont val="宋体"/>
        <charset val="134"/>
      </rPr>
      <t>（万元）</t>
    </r>
  </si>
  <si>
    <r>
      <rPr>
        <sz val="9"/>
        <rFont val="MingLiU"/>
        <charset val="134"/>
      </rPr>
      <t>其中：当年财政拨款</t>
    </r>
  </si>
  <si>
    <r>
      <rPr>
        <sz val="9"/>
        <rFont val="MingLiU"/>
        <charset val="134"/>
      </rPr>
      <t>上年结转资金</t>
    </r>
  </si>
  <si>
    <t>预期目标</t>
  </si>
  <si>
    <t>实际完成情况</t>
  </si>
  <si>
    <t>做好工会节日、住院、困难慰问，活动开展及体检等各项职工福利的支出</t>
  </si>
  <si>
    <t>已全面完成</t>
  </si>
  <si>
    <r>
      <rPr>
        <sz val="9"/>
        <rFont val="MingLiU"/>
        <charset val="134"/>
      </rPr>
      <t>绩效指标</t>
    </r>
  </si>
  <si>
    <r>
      <rPr>
        <sz val="9"/>
        <rFont val="宋体"/>
        <charset val="134"/>
      </rPr>
      <t>偏差原因分析及</t>
    </r>
    <r>
      <rPr>
        <sz val="9"/>
        <rFont val="MingLiU"/>
        <charset val="134"/>
      </rPr>
      <t xml:space="preserve"> </t>
    </r>
    <r>
      <rPr>
        <sz val="9"/>
        <rFont val="宋体"/>
        <charset val="134"/>
      </rPr>
      <t>改进措施</t>
    </r>
  </si>
  <si>
    <r>
      <rPr>
        <sz val="9"/>
        <rFont val="MingLiU"/>
        <charset val="134"/>
      </rPr>
      <t xml:space="preserve">产出指标 </t>
    </r>
    <r>
      <rPr>
        <sz val="9"/>
        <rFont val="Times New Roman"/>
        <charset val="134"/>
      </rPr>
      <t xml:space="preserve">（50 </t>
    </r>
    <r>
      <rPr>
        <sz val="9"/>
        <rFont val="MingLiU"/>
        <charset val="134"/>
      </rPr>
      <t>分）</t>
    </r>
  </si>
  <si>
    <t>项目资金到位金额</t>
  </si>
  <si>
    <t>40万元</t>
  </si>
  <si>
    <t>31万元</t>
  </si>
  <si>
    <t>未按年初预算到位资金，酌情扣2分。科学合理编制项目预算，强化预算执行。</t>
  </si>
  <si>
    <r>
      <rPr>
        <sz val="9"/>
        <rFont val="MingLiU"/>
        <charset val="134"/>
      </rPr>
      <t>质量指标</t>
    </r>
  </si>
  <si>
    <t>关心爱护职工，维护职工权益，党和政府工会政策执行好。</t>
  </si>
  <si>
    <t>执行效果好</t>
  </si>
  <si>
    <t>完成及时性</t>
  </si>
  <si>
    <r>
      <rPr>
        <sz val="10"/>
        <rFont val="Arial"/>
        <charset val="134"/>
      </rPr>
      <t>2022</t>
    </r>
    <r>
      <rPr>
        <sz val="10"/>
        <rFont val="宋体"/>
        <charset val="134"/>
      </rPr>
      <t>年内完成</t>
    </r>
  </si>
  <si>
    <t>2022年内完成</t>
  </si>
  <si>
    <t>经费控制</t>
  </si>
  <si>
    <t>支出控制在预算内</t>
  </si>
  <si>
    <t>做好工会节日、住院、困难慰问，活动开展及体检等各项职工福利的支出，减轻职工经济负担。</t>
  </si>
  <si>
    <t>效果好</t>
  </si>
  <si>
    <t>工会建设，职工福利落实到位。职工文化活动丰富多彩。</t>
  </si>
  <si>
    <r>
      <rPr>
        <sz val="9"/>
        <rFont val="MingLiU"/>
        <charset val="134"/>
      </rPr>
      <t>可持续影 响指标</t>
    </r>
  </si>
  <si>
    <t>加强职工文化建设提高职工队伍素质，以饱满的姿态开展工作,促进园区事业持续发展。</t>
  </si>
  <si>
    <r>
      <rPr>
        <sz val="9"/>
        <rFont val="MingLiU"/>
        <charset val="134"/>
      </rPr>
      <t>满意度 指标 （</t>
    </r>
    <r>
      <rPr>
        <sz val="9"/>
        <rFont val="Times New Roman"/>
        <charset val="134"/>
      </rPr>
      <t xml:space="preserve">10 </t>
    </r>
    <r>
      <rPr>
        <sz val="9"/>
        <rFont val="MingLiU"/>
        <charset val="134"/>
      </rPr>
      <t>分）</t>
    </r>
  </si>
  <si>
    <r>
      <rPr>
        <sz val="10"/>
        <rFont val="Arial"/>
        <charset val="134"/>
      </rPr>
      <t>90%</t>
    </r>
    <r>
      <rPr>
        <sz val="10"/>
        <rFont val="宋体"/>
        <charset val="134"/>
      </rPr>
      <t>以上</t>
    </r>
  </si>
  <si>
    <t>总分</t>
  </si>
  <si>
    <t>说明：此表项目支出不包括财政部门要求单独进行项目支出绩效自评项目，每个一级项目支出填写一张项目支出绩效自评表。</t>
  </si>
  <si>
    <r>
      <rPr>
        <sz val="11"/>
        <rFont val="宋体"/>
        <charset val="134"/>
      </rPr>
      <t>单位负责人签字：</t>
    </r>
    <r>
      <rPr>
        <sz val="11"/>
        <rFont val="MingLiU"/>
        <charset val="134"/>
      </rPr>
      <t xml:space="preserve">               </t>
    </r>
    <r>
      <rPr>
        <sz val="11"/>
        <rFont val="宋体"/>
        <charset val="134"/>
      </rPr>
      <t>填表人：</t>
    </r>
    <r>
      <rPr>
        <sz val="11"/>
        <rFont val="MingLiU"/>
        <charset val="134"/>
      </rPr>
      <t xml:space="preserve">         </t>
    </r>
    <r>
      <rPr>
        <sz val="11"/>
        <rFont val="宋体"/>
        <charset val="134"/>
      </rPr>
      <t>联系电话：</t>
    </r>
    <r>
      <rPr>
        <sz val="11"/>
        <rFont val="MingLiU"/>
        <charset val="134"/>
      </rPr>
      <t xml:space="preserve">           </t>
    </r>
    <r>
      <rPr>
        <sz val="11"/>
        <rFont val="宋体"/>
        <charset val="134"/>
      </rPr>
      <t>填报日期：</t>
    </r>
    <r>
      <rPr>
        <sz val="11"/>
        <rFont val="MingLiU"/>
        <charset val="134"/>
      </rPr>
      <t xml:space="preserve">      </t>
    </r>
    <r>
      <rPr>
        <sz val="11"/>
        <rFont val="宋体"/>
        <charset val="134"/>
      </rPr>
      <t>年</t>
    </r>
    <r>
      <rPr>
        <sz val="11"/>
        <rFont val="MingLiU"/>
        <charset val="134"/>
      </rPr>
      <t xml:space="preserve">     </t>
    </r>
    <r>
      <rPr>
        <sz val="11"/>
        <rFont val="宋体"/>
        <charset val="134"/>
      </rPr>
      <t>月</t>
    </r>
    <r>
      <rPr>
        <sz val="11"/>
        <rFont val="MingLiU"/>
        <charset val="134"/>
      </rPr>
      <t xml:space="preserve">     </t>
    </r>
    <r>
      <rPr>
        <sz val="11"/>
        <rFont val="宋体"/>
        <charset val="134"/>
      </rPr>
      <t>日</t>
    </r>
  </si>
  <si>
    <t>附件3-2：</t>
  </si>
  <si>
    <r>
      <t>附件</t>
    </r>
    <r>
      <rPr>
        <b/>
        <sz val="10"/>
        <rFont val="Arial"/>
        <charset val="134"/>
      </rPr>
      <t>3-2</t>
    </r>
    <r>
      <rPr>
        <b/>
        <sz val="10"/>
        <rFont val="宋体"/>
        <charset val="134"/>
      </rPr>
      <t>：</t>
    </r>
  </si>
  <si>
    <t>车辆运行</t>
  </si>
  <si>
    <t>保障执法车辆安全使用和日常执法有序开展，市容市貌、社会环境持续稳定。</t>
  </si>
  <si>
    <t>基本全面完成</t>
  </si>
  <si>
    <t>23万元</t>
  </si>
  <si>
    <t>19.29万元</t>
  </si>
  <si>
    <t>责任事故</t>
  </si>
  <si>
    <t>安全驾驶，不出责任事故</t>
  </si>
  <si>
    <t>未出责任事故</t>
  </si>
  <si>
    <t>生态效
益指标</t>
  </si>
  <si>
    <t>用车安全使用和日常执法有序开展，保护生态环境。</t>
  </si>
  <si>
    <t>保证执法用车安全使用和日常执法有序开展，确保市容环境整治到位。</t>
  </si>
  <si>
    <t>附件3-3：</t>
  </si>
  <si>
    <r>
      <t>附件</t>
    </r>
    <r>
      <rPr>
        <b/>
        <sz val="10"/>
        <rFont val="Arial"/>
        <charset val="134"/>
      </rPr>
      <t>3-3</t>
    </r>
    <r>
      <rPr>
        <b/>
        <sz val="10"/>
        <rFont val="宋体"/>
        <charset val="134"/>
      </rPr>
      <t>：</t>
    </r>
  </si>
  <si>
    <t xml:space="preserve"> 市容管理与服务（渣土清运、市容整治等费）</t>
  </si>
  <si>
    <t xml:space="preserve">目标1：注重城市容貌管理集中整治与长效管理相结合，营造良好的市容秩序。
目标2：严管重罚与说服教育相结合，严格管理与热情服务相结合，执法单位和群众相处更融洽。
</t>
  </si>
  <si>
    <t>2022年，在湘西高新区党工委、管委会的正确领导下，各项工作成绩斐然，中心工作亮点纷呈。1.加大了执法力度，专项整治、户外广告、渣土治理、安全隐患排查、夜市占道扰民等效果良好，营造了良好的市容秩序。2.执法方式融入新方法，严管重罚与说服教育相结合，严格管理与热情服务相结合，通过向群众宣传法律法规知识、劝导教育相工作，执法单位和群众相处更融洽。</t>
  </si>
  <si>
    <t>28.16万元</t>
  </si>
  <si>
    <t>24.17万元</t>
  </si>
  <si>
    <t>主次干道管理</t>
  </si>
  <si>
    <t>查处渣土车违规运输，泼洒、乱堆乱倒等违章行为50起，查处乱倒建筑垃圾行为4起。</t>
  </si>
  <si>
    <t>查处渣土车违规运输，泼洒、乱堆乱倒等违章行为52起，查处乱倒建筑垃圾行为6起。</t>
  </si>
  <si>
    <t>切实有效解决扬尘污染等问题，确保园区市容市貌干净整洁。</t>
  </si>
  <si>
    <t>统筹各方力量，细化深化各项工作，齐抓共管,全力做好园区市容市貌及空气质量保障工作，切实增强人民群众的幸福感。</t>
  </si>
  <si>
    <t>按照“严格审批、管住源头、整治运输、规范终端”等相关工作要求，进一步加大渣土管理力度，全力打造美丽、舒适、宜居的州府新城。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</si>
</sst>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52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0"/>
      <name val="宋体"/>
      <charset val="134"/>
    </font>
    <font>
      <sz val="17"/>
      <name val="宋体"/>
      <charset val="134"/>
    </font>
    <font>
      <sz val="17"/>
      <name val="MingLiU"/>
      <charset val="134"/>
    </font>
    <font>
      <sz val="15"/>
      <name val="MingLiU"/>
      <charset val="134"/>
    </font>
    <font>
      <sz val="9"/>
      <name val="MingLiU"/>
      <charset val="134"/>
    </font>
    <font>
      <sz val="10"/>
      <name val="宋体"/>
      <charset val="134"/>
    </font>
    <font>
      <sz val="10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9"/>
      <name val="MingLiU"/>
      <charset val="134"/>
    </font>
    <font>
      <b/>
      <sz val="9"/>
      <name val="Times New Roman"/>
      <charset val="134"/>
    </font>
    <font>
      <b/>
      <sz val="10"/>
      <name val="Arial"/>
      <charset val="134"/>
    </font>
    <font>
      <sz val="10"/>
      <name val="MingLiU"/>
      <charset val="134"/>
    </font>
    <font>
      <sz val="11"/>
      <name val="宋体"/>
      <charset val="134"/>
    </font>
    <font>
      <sz val="9"/>
      <name val="Times New Roman"/>
      <charset val="134"/>
    </font>
    <font>
      <b/>
      <sz val="12"/>
      <name val="宋体"/>
      <charset val="134"/>
    </font>
    <font>
      <sz val="15"/>
      <name val="宋体"/>
      <charset val="134"/>
    </font>
    <font>
      <sz val="8"/>
      <name val="MingLiU"/>
      <charset val="134"/>
    </font>
    <font>
      <sz val="10"/>
      <name val="SimSun"/>
      <charset val="134"/>
    </font>
    <font>
      <sz val="12"/>
      <color theme="1"/>
      <name val="Times New Roman"/>
      <charset val="134"/>
    </font>
    <font>
      <sz val="10"/>
      <color theme="1"/>
      <name val="宋体"/>
      <charset val="134"/>
    </font>
    <font>
      <sz val="12"/>
      <color theme="1"/>
      <name val="仿宋_GB2312"/>
      <charset val="134"/>
    </font>
    <font>
      <sz val="10"/>
      <color theme="1"/>
      <name val="仿宋_GB2312"/>
      <charset val="134"/>
    </font>
    <font>
      <sz val="21"/>
      <name val="宋体"/>
      <charset val="134"/>
    </font>
    <font>
      <sz val="21"/>
      <name val="MingLiU"/>
      <charset val="134"/>
    </font>
    <font>
      <sz val="13"/>
      <name val="MingLiU"/>
      <charset val="134"/>
    </font>
    <font>
      <sz val="14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MingLiU"/>
      <charset val="134"/>
    </font>
    <font>
      <b/>
      <sz val="12"/>
      <name val="SimSun"/>
      <charset val="134"/>
    </font>
    <font>
      <sz val="10"/>
      <color theme="1"/>
      <name val="Times New Roman"/>
      <charset val="134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" borderId="13" applyNumberFormat="0" applyAlignment="0" applyProtection="0">
      <alignment vertical="center"/>
    </xf>
    <xf numFmtId="0" fontId="38" fillId="4" borderId="14" applyNumberFormat="0" applyAlignment="0" applyProtection="0">
      <alignment vertical="center"/>
    </xf>
    <xf numFmtId="0" fontId="39" fillId="4" borderId="13" applyNumberFormat="0" applyAlignment="0" applyProtection="0">
      <alignment vertical="center"/>
    </xf>
    <xf numFmtId="0" fontId="40" fillId="5" borderId="15" applyNumberFormat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9" fontId="20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0" fontId="20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justify" vertical="center" wrapText="1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selection activeCell="A1" sqref="A1"/>
    </sheetView>
  </sheetViews>
  <sheetFormatPr defaultColWidth="9.81666666666667" defaultRowHeight="12.75"/>
  <cols>
    <col min="1" max="1" width="35.5416666666667" style="1" customWidth="1"/>
    <col min="2" max="2" width="9.28333333333333" style="38" customWidth="1"/>
    <col min="3" max="3" width="6.85833333333333" style="38" customWidth="1"/>
    <col min="4" max="4" width="14" style="38" customWidth="1"/>
    <col min="5" max="5" width="5.25" style="38" customWidth="1"/>
    <col min="6" max="6" width="10.1083333333333" style="38"/>
    <col min="7" max="7" width="8.14166666666667" style="1" customWidth="1"/>
    <col min="8" max="8" width="15.3416666666667" style="1"/>
    <col min="9" max="9" width="12.8166666666667" style="1"/>
    <col min="10" max="16384" width="9.81666666666667" style="1"/>
  </cols>
  <sheetData>
    <row r="1" ht="14.25" spans="1:1">
      <c r="A1" s="42" t="s">
        <v>0</v>
      </c>
    </row>
    <row r="3" ht="26.25" spans="1:7">
      <c r="A3" s="66" t="s">
        <v>1</v>
      </c>
      <c r="B3" s="67"/>
      <c r="C3" s="67"/>
      <c r="D3" s="67"/>
      <c r="E3" s="67"/>
      <c r="F3" s="67"/>
      <c r="G3" s="67"/>
    </row>
    <row r="5" ht="17.25" spans="1:7">
      <c r="A5" s="68"/>
      <c r="B5" s="69"/>
      <c r="C5" s="69"/>
      <c r="D5" s="69"/>
      <c r="E5" s="69"/>
      <c r="F5" s="69"/>
      <c r="G5" s="68"/>
    </row>
    <row r="6" spans="1:1">
      <c r="A6" s="70" t="s">
        <v>2</v>
      </c>
    </row>
    <row r="7" ht="18" customHeight="1" spans="1:7">
      <c r="A7" s="71" t="s">
        <v>3</v>
      </c>
      <c r="B7" s="72" t="s">
        <v>4</v>
      </c>
      <c r="C7" s="72"/>
      <c r="D7" s="72" t="s">
        <v>5</v>
      </c>
      <c r="E7" s="72"/>
      <c r="F7" s="10" t="s">
        <v>6</v>
      </c>
      <c r="G7" s="10"/>
    </row>
    <row r="8" ht="17" customHeight="1" spans="1:7">
      <c r="A8" s="71"/>
      <c r="B8" s="8">
        <v>17</v>
      </c>
      <c r="C8" s="8"/>
      <c r="D8" s="8">
        <v>17</v>
      </c>
      <c r="E8" s="8"/>
      <c r="F8" s="46">
        <f>D8/B8</f>
        <v>1</v>
      </c>
      <c r="G8" s="73"/>
    </row>
    <row r="9" ht="28" customHeight="1" spans="1:7">
      <c r="A9" s="39" t="s">
        <v>7</v>
      </c>
      <c r="B9" s="74" t="s">
        <v>8</v>
      </c>
      <c r="C9" s="74"/>
      <c r="D9" s="74" t="s">
        <v>9</v>
      </c>
      <c r="E9" s="74"/>
      <c r="F9" s="74" t="s">
        <v>10</v>
      </c>
      <c r="G9" s="74"/>
    </row>
    <row r="10" ht="18" customHeight="1" spans="1:7">
      <c r="A10" s="39" t="s">
        <v>11</v>
      </c>
      <c r="B10" s="45">
        <f>B11+B15</f>
        <v>21.62</v>
      </c>
      <c r="C10" s="75"/>
      <c r="D10" s="45">
        <v>21.53</v>
      </c>
      <c r="E10" s="45"/>
      <c r="F10" s="45">
        <v>21.3</v>
      </c>
      <c r="G10" s="75"/>
    </row>
    <row r="11" ht="18" customHeight="1" spans="1:7">
      <c r="A11" s="76" t="s">
        <v>12</v>
      </c>
      <c r="B11" s="45">
        <f>B12+B13</f>
        <v>20.26</v>
      </c>
      <c r="C11" s="45"/>
      <c r="D11" s="45">
        <v>20.2</v>
      </c>
      <c r="E11" s="45"/>
      <c r="F11" s="45">
        <v>20</v>
      </c>
      <c r="G11" s="45"/>
    </row>
    <row r="12" ht="18" customHeight="1" spans="1:9">
      <c r="A12" s="26" t="s">
        <v>13</v>
      </c>
      <c r="B12" s="45"/>
      <c r="C12" s="75"/>
      <c r="D12" s="45"/>
      <c r="E12" s="45"/>
      <c r="F12" s="45"/>
      <c r="G12" s="75"/>
      <c r="I12" s="70"/>
    </row>
    <row r="13" ht="18" customHeight="1" spans="1:7">
      <c r="A13" s="26" t="s">
        <v>14</v>
      </c>
      <c r="B13" s="45">
        <v>20.26</v>
      </c>
      <c r="C13" s="75"/>
      <c r="D13" s="45">
        <v>20.2</v>
      </c>
      <c r="E13" s="45"/>
      <c r="F13" s="45">
        <v>20</v>
      </c>
      <c r="G13" s="75"/>
    </row>
    <row r="14" ht="18" customHeight="1" spans="1:7">
      <c r="A14" s="76" t="s">
        <v>15</v>
      </c>
      <c r="B14" s="45"/>
      <c r="C14" s="75"/>
      <c r="D14" s="45"/>
      <c r="E14" s="45"/>
      <c r="F14" s="45"/>
      <c r="G14" s="75"/>
    </row>
    <row r="15" ht="18" customHeight="1" spans="1:7">
      <c r="A15" s="76" t="s">
        <v>16</v>
      </c>
      <c r="B15" s="45">
        <v>1.36</v>
      </c>
      <c r="C15" s="75"/>
      <c r="D15" s="45">
        <v>1.33</v>
      </c>
      <c r="E15" s="45"/>
      <c r="F15" s="45">
        <v>1.3</v>
      </c>
      <c r="G15" s="75"/>
    </row>
    <row r="16" s="1" customFormat="1" ht="18" customHeight="1" spans="1:7">
      <c r="A16" s="77" t="s">
        <v>17</v>
      </c>
      <c r="B16" s="45">
        <f>SUM(B17:C22)</f>
        <v>114.59</v>
      </c>
      <c r="C16" s="45"/>
      <c r="D16" s="45"/>
      <c r="E16" s="45"/>
      <c r="F16" s="45"/>
      <c r="G16" s="45"/>
    </row>
    <row r="17" s="1" customFormat="1" ht="18" customHeight="1" spans="1:7">
      <c r="A17" s="77" t="s">
        <v>18</v>
      </c>
      <c r="B17" s="45">
        <v>53.83</v>
      </c>
      <c r="C17" s="45"/>
      <c r="D17" s="45">
        <v>40</v>
      </c>
      <c r="E17" s="45"/>
      <c r="F17" s="45">
        <v>31</v>
      </c>
      <c r="G17" s="45"/>
    </row>
    <row r="18" s="1" customFormat="1" ht="18" customHeight="1" spans="1:7">
      <c r="A18" s="77" t="s">
        <v>19</v>
      </c>
      <c r="B18" s="45">
        <v>39.84</v>
      </c>
      <c r="C18" s="45"/>
      <c r="D18" s="45">
        <v>28</v>
      </c>
      <c r="E18" s="45"/>
      <c r="F18" s="45">
        <v>24.01</v>
      </c>
      <c r="G18" s="45"/>
    </row>
    <row r="19" s="1" customFormat="1" ht="18" customHeight="1" spans="1:7">
      <c r="A19" s="77" t="s">
        <v>20</v>
      </c>
      <c r="B19" s="45">
        <v>20.56</v>
      </c>
      <c r="C19" s="45"/>
      <c r="D19" s="45">
        <v>23</v>
      </c>
      <c r="E19" s="45"/>
      <c r="F19" s="45">
        <v>19.29</v>
      </c>
      <c r="G19" s="45"/>
    </row>
    <row r="20" s="1" customFormat="1" ht="18" customHeight="1" spans="1:7">
      <c r="A20" s="77" t="s">
        <v>21</v>
      </c>
      <c r="B20" s="45"/>
      <c r="C20" s="45"/>
      <c r="D20" s="45"/>
      <c r="E20" s="45"/>
      <c r="F20" s="45"/>
      <c r="G20" s="45"/>
    </row>
    <row r="21" s="1" customFormat="1" ht="18" customHeight="1" spans="1:7">
      <c r="A21" s="77" t="s">
        <v>22</v>
      </c>
      <c r="B21" s="45">
        <v>0.16</v>
      </c>
      <c r="C21" s="45"/>
      <c r="D21" s="45">
        <v>3</v>
      </c>
      <c r="E21" s="45"/>
      <c r="F21" s="45">
        <v>2.6</v>
      </c>
      <c r="G21" s="45"/>
    </row>
    <row r="22" s="1" customFormat="1" ht="18" customHeight="1" spans="1:7">
      <c r="A22" s="77" t="s">
        <v>23</v>
      </c>
      <c r="B22" s="45">
        <v>0.2</v>
      </c>
      <c r="C22" s="45"/>
      <c r="D22" s="45"/>
      <c r="E22" s="45"/>
      <c r="F22" s="45"/>
      <c r="G22" s="45"/>
    </row>
    <row r="23" ht="18" customHeight="1" spans="1:7">
      <c r="A23" s="39" t="s">
        <v>24</v>
      </c>
      <c r="B23" s="45">
        <v>26.99</v>
      </c>
      <c r="C23" s="45"/>
      <c r="D23" s="45">
        <v>45.2</v>
      </c>
      <c r="E23" s="45"/>
      <c r="F23" s="45">
        <v>17.54</v>
      </c>
      <c r="G23" s="45"/>
    </row>
    <row r="24" ht="18" customHeight="1" spans="1:9">
      <c r="A24" s="77" t="s">
        <v>25</v>
      </c>
      <c r="B24" s="45">
        <v>10.31</v>
      </c>
      <c r="C24" s="45"/>
      <c r="D24" s="45">
        <v>10</v>
      </c>
      <c r="E24" s="45"/>
      <c r="F24" s="45">
        <v>3.45</v>
      </c>
      <c r="G24" s="45"/>
      <c r="I24" s="84"/>
    </row>
    <row r="25" ht="18" customHeight="1" spans="1:7">
      <c r="A25" s="77" t="s">
        <v>26</v>
      </c>
      <c r="B25" s="45"/>
      <c r="C25" s="45"/>
      <c r="D25" s="45"/>
      <c r="E25" s="45"/>
      <c r="F25" s="45"/>
      <c r="G25" s="45"/>
    </row>
    <row r="26" ht="18" customHeight="1" spans="1:7">
      <c r="A26" s="77" t="s">
        <v>27</v>
      </c>
      <c r="B26" s="45">
        <v>0.23</v>
      </c>
      <c r="C26" s="45"/>
      <c r="D26" s="45">
        <v>1</v>
      </c>
      <c r="E26" s="45"/>
      <c r="F26" s="45">
        <v>0.16</v>
      </c>
      <c r="G26" s="45"/>
    </row>
    <row r="27" ht="18" customHeight="1" spans="1:7">
      <c r="A27" s="77" t="s">
        <v>28</v>
      </c>
      <c r="B27" s="45"/>
      <c r="C27" s="45"/>
      <c r="D27" s="45"/>
      <c r="E27" s="45"/>
      <c r="F27" s="45"/>
      <c r="G27" s="45"/>
    </row>
    <row r="28" ht="18" customHeight="1" spans="1:7">
      <c r="A28" s="77" t="s">
        <v>29</v>
      </c>
      <c r="B28" s="45">
        <v>0.69</v>
      </c>
      <c r="C28" s="45"/>
      <c r="D28" s="45">
        <v>1</v>
      </c>
      <c r="E28" s="45"/>
      <c r="F28" s="45">
        <v>0.39</v>
      </c>
      <c r="G28" s="45"/>
    </row>
    <row r="29" ht="18" customHeight="1" spans="1:7">
      <c r="A29" s="39" t="s">
        <v>30</v>
      </c>
      <c r="B29" s="78" t="s">
        <v>31</v>
      </c>
      <c r="C29" s="78"/>
      <c r="D29" s="45">
        <v>40</v>
      </c>
      <c r="E29" s="45"/>
      <c r="F29" s="45">
        <v>36.38</v>
      </c>
      <c r="G29" s="45"/>
    </row>
    <row r="30" ht="18" customHeight="1" spans="1:7">
      <c r="A30" s="77" t="s">
        <v>32</v>
      </c>
      <c r="B30" s="10" t="s">
        <v>31</v>
      </c>
      <c r="C30" s="10"/>
      <c r="D30" s="8"/>
      <c r="E30" s="8"/>
      <c r="F30" s="8"/>
      <c r="G30" s="9"/>
    </row>
    <row r="31" ht="45" spans="1:7">
      <c r="A31" s="79" t="s">
        <v>33</v>
      </c>
      <c r="B31" s="6" t="s">
        <v>34</v>
      </c>
      <c r="C31" s="80" t="s">
        <v>35</v>
      </c>
      <c r="D31" s="23" t="s">
        <v>36</v>
      </c>
      <c r="E31" s="13" t="s">
        <v>37</v>
      </c>
      <c r="F31" s="13" t="s">
        <v>38</v>
      </c>
      <c r="G31" s="13" t="s">
        <v>39</v>
      </c>
    </row>
    <row r="32" ht="21" customHeight="1" spans="1:7">
      <c r="A32" s="81"/>
      <c r="B32" s="7" t="s">
        <v>40</v>
      </c>
      <c r="C32" s="7" t="s">
        <v>40</v>
      </c>
      <c r="D32" s="7" t="s">
        <v>40</v>
      </c>
      <c r="E32" s="7" t="s">
        <v>40</v>
      </c>
      <c r="F32" s="7" t="s">
        <v>40</v>
      </c>
      <c r="G32" s="7" t="s">
        <v>40</v>
      </c>
    </row>
    <row r="33" ht="56" customHeight="1" spans="1:7">
      <c r="A33" s="39" t="s">
        <v>41</v>
      </c>
      <c r="B33" s="20" t="s">
        <v>42</v>
      </c>
      <c r="C33" s="21"/>
      <c r="D33" s="21"/>
      <c r="E33" s="21"/>
      <c r="F33" s="21"/>
      <c r="G33" s="21"/>
    </row>
    <row r="35" spans="1:1">
      <c r="A35" s="82" t="s">
        <v>43</v>
      </c>
    </row>
    <row r="36" spans="1:1">
      <c r="A36" s="82" t="s">
        <v>44</v>
      </c>
    </row>
    <row r="37" ht="15.75" spans="1:1">
      <c r="A37" s="37" t="s">
        <v>45</v>
      </c>
    </row>
    <row r="39" ht="18.75" spans="1:1">
      <c r="A39" s="83"/>
    </row>
  </sheetData>
  <mergeCells count="77">
    <mergeCell ref="A3:G3"/>
    <mergeCell ref="A5:G5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3:G33"/>
    <mergeCell ref="A7:A8"/>
    <mergeCell ref="A31:A32"/>
  </mergeCells>
  <printOptions horizontalCentered="1"/>
  <pageMargins left="0.865277777777778" right="0.751388888888889" top="1" bottom="1" header="0.5" footer="0.5"/>
  <pageSetup paperSize="9" scale="97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view="pageBreakPreview" zoomScaleNormal="100" topLeftCell="C1" workbookViewId="0">
      <selection activeCell="C1" sqref="C1"/>
    </sheetView>
  </sheetViews>
  <sheetFormatPr defaultColWidth="9.14166666666667" defaultRowHeight="12.75"/>
  <cols>
    <col min="1" max="1" width="7.36666666666667" style="1" customWidth="1"/>
    <col min="2" max="2" width="8" style="1" customWidth="1"/>
    <col min="3" max="3" width="7.18333333333333" style="1" customWidth="1"/>
    <col min="4" max="4" width="13.3666666666667" style="1" customWidth="1"/>
    <col min="5" max="5" width="16.275" style="1" customWidth="1"/>
    <col min="6" max="6" width="28.4583333333333" style="38" customWidth="1"/>
    <col min="7" max="7" width="6.63333333333333" style="1" customWidth="1"/>
    <col min="8" max="8" width="8.725" style="1" customWidth="1"/>
    <col min="9" max="9" width="21.4583333333333" style="1" customWidth="1"/>
    <col min="10" max="16384" width="9.14166666666667" style="1"/>
  </cols>
  <sheetData>
    <row r="1" ht="17" customHeight="1" spans="1:3">
      <c r="A1" s="2" t="s">
        <v>46</v>
      </c>
      <c r="C1" s="42" t="s">
        <v>47</v>
      </c>
    </row>
    <row r="2" ht="21.75" spans="1:9">
      <c r="A2" s="3" t="s">
        <v>48</v>
      </c>
      <c r="B2" s="4"/>
      <c r="C2" s="4"/>
      <c r="D2" s="4"/>
      <c r="E2" s="4"/>
      <c r="F2" s="4"/>
      <c r="G2" s="4"/>
      <c r="H2" s="4"/>
      <c r="I2" s="4"/>
    </row>
    <row r="3" ht="20.25" spans="1:9">
      <c r="A3" s="43" t="s">
        <v>49</v>
      </c>
      <c r="B3" s="5"/>
      <c r="C3" s="5"/>
      <c r="D3" s="5"/>
      <c r="E3" s="5"/>
      <c r="F3" s="5"/>
      <c r="G3" s="5"/>
      <c r="H3" s="5"/>
      <c r="I3" s="5"/>
    </row>
    <row r="4" spans="2:5">
      <c r="B4" s="38"/>
      <c r="C4" s="38"/>
      <c r="D4" s="38"/>
      <c r="E4" s="38"/>
    </row>
    <row r="5" ht="36" customHeight="1" spans="1:9">
      <c r="A5" s="44" t="s">
        <v>50</v>
      </c>
      <c r="B5" s="7" t="s">
        <v>51</v>
      </c>
      <c r="C5" s="8"/>
      <c r="D5" s="8"/>
      <c r="E5" s="8"/>
      <c r="F5" s="8"/>
      <c r="G5" s="9"/>
      <c r="H5" s="9"/>
      <c r="I5" s="9"/>
    </row>
    <row r="6" spans="1:9">
      <c r="A6" s="13" t="s">
        <v>52</v>
      </c>
      <c r="B6" s="8"/>
      <c r="C6" s="8"/>
      <c r="D6" s="13" t="s">
        <v>53</v>
      </c>
      <c r="E6" s="13" t="s">
        <v>54</v>
      </c>
      <c r="F6" s="13" t="s">
        <v>55</v>
      </c>
      <c r="G6" s="10" t="s">
        <v>56</v>
      </c>
      <c r="H6" s="10" t="s">
        <v>57</v>
      </c>
      <c r="I6" s="10" t="s">
        <v>58</v>
      </c>
    </row>
    <row r="7" spans="1:9">
      <c r="A7" s="6"/>
      <c r="B7" s="10" t="s">
        <v>59</v>
      </c>
      <c r="C7" s="10"/>
      <c r="D7" s="45">
        <v>387.14</v>
      </c>
      <c r="E7" s="45">
        <v>401.84</v>
      </c>
      <c r="F7" s="45">
        <v>314.18</v>
      </c>
      <c r="G7" s="41">
        <v>10</v>
      </c>
      <c r="H7" s="46">
        <f>F7/E7</f>
        <v>0.78185347401951</v>
      </c>
      <c r="I7" s="8">
        <v>7.81</v>
      </c>
    </row>
    <row r="8" spans="1:9">
      <c r="A8" s="6"/>
      <c r="B8" s="10" t="s">
        <v>60</v>
      </c>
      <c r="C8" s="10"/>
      <c r="D8" s="45"/>
      <c r="E8" s="45"/>
      <c r="F8" s="45"/>
      <c r="G8" s="10" t="s">
        <v>31</v>
      </c>
      <c r="H8" s="10" t="s">
        <v>31</v>
      </c>
      <c r="I8" s="10" t="s">
        <v>31</v>
      </c>
    </row>
    <row r="9" spans="1:9">
      <c r="A9" s="6"/>
      <c r="B9" s="10" t="s">
        <v>61</v>
      </c>
      <c r="C9" s="10"/>
      <c r="D9" s="45">
        <v>387.14</v>
      </c>
      <c r="E9" s="45">
        <v>397.14</v>
      </c>
      <c r="F9" s="45">
        <v>314.18</v>
      </c>
      <c r="G9" s="10" t="s">
        <v>31</v>
      </c>
      <c r="H9" s="10" t="s">
        <v>31</v>
      </c>
      <c r="I9" s="10" t="s">
        <v>31</v>
      </c>
    </row>
    <row r="10" spans="1:9">
      <c r="A10" s="6"/>
      <c r="B10" s="10" t="s">
        <v>62</v>
      </c>
      <c r="C10" s="10"/>
      <c r="D10" s="45"/>
      <c r="E10" s="45"/>
      <c r="F10" s="45"/>
      <c r="G10" s="8"/>
      <c r="H10" s="10" t="s">
        <v>31</v>
      </c>
      <c r="I10" s="10" t="s">
        <v>31</v>
      </c>
    </row>
    <row r="11" spans="1:9">
      <c r="A11" s="6"/>
      <c r="B11" s="6" t="s">
        <v>63</v>
      </c>
      <c r="C11" s="6"/>
      <c r="D11" s="45"/>
      <c r="E11" s="45"/>
      <c r="F11" s="45"/>
      <c r="G11" s="10" t="s">
        <v>31</v>
      </c>
      <c r="H11" s="10" t="s">
        <v>31</v>
      </c>
      <c r="I11" s="10" t="s">
        <v>31</v>
      </c>
    </row>
    <row r="12" spans="1:9">
      <c r="A12" s="6"/>
      <c r="B12" s="10" t="s">
        <v>64</v>
      </c>
      <c r="C12" s="10"/>
      <c r="D12" s="45"/>
      <c r="E12" s="45"/>
      <c r="F12" s="45"/>
      <c r="G12" s="10" t="s">
        <v>31</v>
      </c>
      <c r="H12" s="10" t="s">
        <v>31</v>
      </c>
      <c r="I12" s="10" t="s">
        <v>31</v>
      </c>
    </row>
    <row r="13" spans="1:9">
      <c r="A13" s="6"/>
      <c r="B13" s="47" t="s">
        <v>65</v>
      </c>
      <c r="C13" s="47"/>
      <c r="D13" s="45"/>
      <c r="E13" s="45"/>
      <c r="F13" s="45"/>
      <c r="G13" s="10" t="s">
        <v>31</v>
      </c>
      <c r="H13" s="10" t="s">
        <v>31</v>
      </c>
      <c r="I13" s="10" t="s">
        <v>31</v>
      </c>
    </row>
    <row r="14" spans="1:9">
      <c r="A14" s="6"/>
      <c r="B14" s="10" t="s">
        <v>66</v>
      </c>
      <c r="C14" s="10"/>
      <c r="D14" s="45">
        <v>251.14</v>
      </c>
      <c r="E14" s="45">
        <v>265.84</v>
      </c>
      <c r="F14" s="45">
        <v>236.11</v>
      </c>
      <c r="G14" s="10" t="s">
        <v>31</v>
      </c>
      <c r="H14" s="10" t="s">
        <v>31</v>
      </c>
      <c r="I14" s="10" t="s">
        <v>31</v>
      </c>
    </row>
    <row r="15" spans="1:9">
      <c r="A15" s="6"/>
      <c r="B15" s="10" t="s">
        <v>67</v>
      </c>
      <c r="C15" s="10"/>
      <c r="D15" s="45">
        <v>136</v>
      </c>
      <c r="E15" s="45">
        <v>136</v>
      </c>
      <c r="F15" s="45">
        <v>78.07</v>
      </c>
      <c r="G15" s="10" t="s">
        <v>31</v>
      </c>
      <c r="H15" s="10" t="s">
        <v>31</v>
      </c>
      <c r="I15" s="10" t="s">
        <v>31</v>
      </c>
    </row>
    <row r="16" spans="1:9">
      <c r="A16" s="13" t="s">
        <v>68</v>
      </c>
      <c r="B16" s="10" t="s">
        <v>69</v>
      </c>
      <c r="C16" s="10"/>
      <c r="D16" s="10"/>
      <c r="E16" s="10"/>
      <c r="F16" s="10" t="s">
        <v>70</v>
      </c>
      <c r="G16" s="10"/>
      <c r="H16" s="10"/>
      <c r="I16" s="10"/>
    </row>
    <row r="17" ht="150" customHeight="1" spans="1:9">
      <c r="A17" s="6"/>
      <c r="B17" s="17" t="s">
        <v>71</v>
      </c>
      <c r="C17" s="18"/>
      <c r="D17" s="18"/>
      <c r="E17" s="19"/>
      <c r="F17" s="21" t="s">
        <v>72</v>
      </c>
      <c r="G17" s="21"/>
      <c r="H17" s="21"/>
      <c r="I17" s="21"/>
    </row>
    <row r="18" ht="36" customHeight="1" spans="1:9">
      <c r="A18" s="13" t="s">
        <v>73</v>
      </c>
      <c r="B18" s="6" t="s">
        <v>74</v>
      </c>
      <c r="C18" s="6" t="s">
        <v>75</v>
      </c>
      <c r="D18" s="6" t="s">
        <v>76</v>
      </c>
      <c r="E18" s="13" t="s">
        <v>77</v>
      </c>
      <c r="F18" s="13" t="s">
        <v>78</v>
      </c>
      <c r="G18" s="6" t="s">
        <v>56</v>
      </c>
      <c r="H18" s="6" t="s">
        <v>58</v>
      </c>
      <c r="I18" s="13" t="s">
        <v>79</v>
      </c>
    </row>
    <row r="19" ht="96" customHeight="1" spans="1:9">
      <c r="A19" s="13"/>
      <c r="B19" s="13" t="s">
        <v>80</v>
      </c>
      <c r="C19" s="13" t="s">
        <v>81</v>
      </c>
      <c r="D19" s="23" t="s">
        <v>82</v>
      </c>
      <c r="E19" s="25">
        <v>1</v>
      </c>
      <c r="F19" s="25" t="s">
        <v>83</v>
      </c>
      <c r="G19" s="40">
        <v>5</v>
      </c>
      <c r="H19" s="40">
        <v>4</v>
      </c>
      <c r="I19" s="23" t="s">
        <v>84</v>
      </c>
    </row>
    <row r="20" ht="41" customHeight="1" spans="1:9">
      <c r="A20" s="13"/>
      <c r="B20" s="13"/>
      <c r="C20" s="13"/>
      <c r="D20" s="23" t="s">
        <v>85</v>
      </c>
      <c r="E20" s="48" t="s">
        <v>86</v>
      </c>
      <c r="F20" s="49">
        <v>0.9893</v>
      </c>
      <c r="G20" s="40">
        <v>3</v>
      </c>
      <c r="H20" s="40">
        <v>3</v>
      </c>
      <c r="I20" s="23"/>
    </row>
    <row r="21" ht="27" customHeight="1" spans="1:9">
      <c r="A21" s="13"/>
      <c r="B21" s="13"/>
      <c r="C21" s="13"/>
      <c r="D21" s="23" t="s">
        <v>87</v>
      </c>
      <c r="E21" s="48">
        <v>1</v>
      </c>
      <c r="F21" s="49">
        <v>0.917</v>
      </c>
      <c r="G21" s="40">
        <v>3</v>
      </c>
      <c r="H21" s="50">
        <v>2</v>
      </c>
      <c r="I21" s="23" t="s">
        <v>88</v>
      </c>
    </row>
    <row r="22" ht="97" customHeight="1" spans="1:9">
      <c r="A22" s="13"/>
      <c r="B22" s="6"/>
      <c r="C22" s="13"/>
      <c r="D22" s="23" t="s">
        <v>89</v>
      </c>
      <c r="E22" s="51" t="s">
        <v>90</v>
      </c>
      <c r="F22" s="23" t="s">
        <v>91</v>
      </c>
      <c r="G22" s="40">
        <v>3</v>
      </c>
      <c r="H22" s="40">
        <v>3</v>
      </c>
      <c r="I22" s="40"/>
    </row>
    <row r="23" ht="87" customHeight="1" spans="1:9">
      <c r="A23" s="13"/>
      <c r="B23" s="6"/>
      <c r="C23" s="13"/>
      <c r="D23" s="23" t="s">
        <v>92</v>
      </c>
      <c r="E23" s="23" t="s">
        <v>93</v>
      </c>
      <c r="F23" s="23" t="s">
        <v>94</v>
      </c>
      <c r="G23" s="40">
        <v>3</v>
      </c>
      <c r="H23" s="40">
        <v>3</v>
      </c>
      <c r="I23" s="40"/>
    </row>
    <row r="24" ht="78" customHeight="1" spans="1:9">
      <c r="A24" s="13"/>
      <c r="B24" s="6"/>
      <c r="C24" s="13"/>
      <c r="D24" s="23" t="s">
        <v>95</v>
      </c>
      <c r="E24" s="51" t="s">
        <v>96</v>
      </c>
      <c r="F24" s="52" t="s">
        <v>97</v>
      </c>
      <c r="G24" s="40">
        <v>3</v>
      </c>
      <c r="H24" s="40">
        <v>3</v>
      </c>
      <c r="I24" s="40"/>
    </row>
    <row r="25" ht="101" customHeight="1" spans="1:9">
      <c r="A25" s="13"/>
      <c r="B25" s="6"/>
      <c r="C25" s="13"/>
      <c r="D25" s="23" t="s">
        <v>98</v>
      </c>
      <c r="E25" s="23" t="s">
        <v>99</v>
      </c>
      <c r="F25" s="23" t="s">
        <v>100</v>
      </c>
      <c r="G25" s="40">
        <v>4</v>
      </c>
      <c r="H25" s="40">
        <v>4</v>
      </c>
      <c r="I25" s="40"/>
    </row>
    <row r="26" ht="45" customHeight="1" spans="1:9">
      <c r="A26" s="53"/>
      <c r="B26" s="54"/>
      <c r="C26" s="53"/>
      <c r="D26" s="23" t="s">
        <v>101</v>
      </c>
      <c r="E26" s="23" t="s">
        <v>102</v>
      </c>
      <c r="F26" s="55" t="s">
        <v>103</v>
      </c>
      <c r="G26" s="40">
        <v>4</v>
      </c>
      <c r="H26" s="40">
        <v>4</v>
      </c>
      <c r="I26" s="40"/>
    </row>
    <row r="27" ht="47" customHeight="1" spans="1:9">
      <c r="A27" s="53"/>
      <c r="B27" s="54"/>
      <c r="C27" s="53"/>
      <c r="D27" s="23" t="s">
        <v>104</v>
      </c>
      <c r="E27" s="23" t="s">
        <v>105</v>
      </c>
      <c r="F27" s="23" t="s">
        <v>106</v>
      </c>
      <c r="G27" s="40">
        <v>3</v>
      </c>
      <c r="H27" s="40">
        <v>3</v>
      </c>
      <c r="I27" s="40"/>
    </row>
    <row r="28" s="1" customFormat="1" ht="84" customHeight="1" spans="1:9">
      <c r="A28" s="53"/>
      <c r="B28" s="54"/>
      <c r="C28" s="53" t="s">
        <v>107</v>
      </c>
      <c r="D28" s="23" t="s">
        <v>108</v>
      </c>
      <c r="E28" s="23" t="s">
        <v>109</v>
      </c>
      <c r="F28" s="56">
        <v>0.95</v>
      </c>
      <c r="G28" s="40">
        <v>7</v>
      </c>
      <c r="H28" s="40">
        <v>6</v>
      </c>
      <c r="I28" s="23" t="s">
        <v>110</v>
      </c>
    </row>
    <row r="29" ht="31" customHeight="1" spans="1:9">
      <c r="A29" s="53"/>
      <c r="B29" s="54"/>
      <c r="C29" s="13" t="s">
        <v>111</v>
      </c>
      <c r="D29" s="57" t="s">
        <v>112</v>
      </c>
      <c r="E29" s="58" t="s">
        <v>113</v>
      </c>
      <c r="F29" s="48">
        <v>1</v>
      </c>
      <c r="G29" s="40">
        <v>4</v>
      </c>
      <c r="H29" s="40">
        <v>4</v>
      </c>
      <c r="I29" s="40"/>
    </row>
    <row r="30" ht="90" customHeight="1" spans="1:9">
      <c r="A30" s="53"/>
      <c r="B30" s="54"/>
      <c r="C30" s="13"/>
      <c r="D30" s="57" t="s">
        <v>114</v>
      </c>
      <c r="E30" s="58" t="s">
        <v>113</v>
      </c>
      <c r="F30" s="59">
        <v>0.6833</v>
      </c>
      <c r="G30" s="40">
        <v>4</v>
      </c>
      <c r="H30" s="40">
        <v>4</v>
      </c>
      <c r="I30" s="23" t="s">
        <v>115</v>
      </c>
    </row>
    <row r="31" ht="56" customHeight="1" spans="1:9">
      <c r="A31" s="60"/>
      <c r="B31" s="61"/>
      <c r="C31" s="13"/>
      <c r="D31" s="57" t="s">
        <v>116</v>
      </c>
      <c r="E31" s="57" t="s">
        <v>117</v>
      </c>
      <c r="F31" s="23" t="s">
        <v>118</v>
      </c>
      <c r="G31" s="40">
        <v>4</v>
      </c>
      <c r="H31" s="40">
        <v>4</v>
      </c>
      <c r="I31" s="40"/>
    </row>
    <row r="32" ht="125" customHeight="1" spans="1:9">
      <c r="A32" s="13" t="s">
        <v>73</v>
      </c>
      <c r="B32" s="6" t="s">
        <v>119</v>
      </c>
      <c r="C32" s="13" t="s">
        <v>120</v>
      </c>
      <c r="D32" s="62" t="s">
        <v>121</v>
      </c>
      <c r="E32" s="63" t="s">
        <v>122</v>
      </c>
      <c r="F32" s="23" t="s">
        <v>123</v>
      </c>
      <c r="G32" s="40">
        <v>10</v>
      </c>
      <c r="H32" s="40">
        <v>10</v>
      </c>
      <c r="I32" s="40"/>
    </row>
    <row r="33" ht="121" customHeight="1" spans="1:9">
      <c r="A33" s="13"/>
      <c r="B33" s="6"/>
      <c r="C33" s="13" t="s">
        <v>124</v>
      </c>
      <c r="D33" s="63" t="s">
        <v>125</v>
      </c>
      <c r="E33" s="63" t="s">
        <v>126</v>
      </c>
      <c r="F33" s="64" t="s">
        <v>127</v>
      </c>
      <c r="G33" s="40">
        <v>10</v>
      </c>
      <c r="H33" s="40">
        <v>10</v>
      </c>
      <c r="I33" s="40"/>
    </row>
    <row r="34" ht="163" customHeight="1" spans="1:9">
      <c r="A34" s="6"/>
      <c r="B34" s="6"/>
      <c r="C34" s="13" t="s">
        <v>128</v>
      </c>
      <c r="D34" s="63" t="s">
        <v>129</v>
      </c>
      <c r="E34" s="63" t="s">
        <v>130</v>
      </c>
      <c r="F34" s="65" t="s">
        <v>131</v>
      </c>
      <c r="G34" s="40">
        <v>10</v>
      </c>
      <c r="H34" s="40">
        <v>10</v>
      </c>
      <c r="I34" s="40"/>
    </row>
    <row r="35" ht="43" customHeight="1" spans="1:9">
      <c r="A35" s="6"/>
      <c r="B35" s="13" t="s">
        <v>132</v>
      </c>
      <c r="C35" s="6" t="s">
        <v>133</v>
      </c>
      <c r="D35" s="23" t="s">
        <v>134</v>
      </c>
      <c r="E35" s="25" t="s">
        <v>135</v>
      </c>
      <c r="F35" s="25">
        <v>0.95</v>
      </c>
      <c r="G35" s="40">
        <v>10</v>
      </c>
      <c r="H35" s="40">
        <v>9</v>
      </c>
      <c r="I35" s="40"/>
    </row>
    <row r="36" ht="23" customHeight="1" spans="1:9">
      <c r="A36" s="6" t="s">
        <v>136</v>
      </c>
      <c r="B36" s="6"/>
      <c r="C36" s="6"/>
      <c r="D36" s="6"/>
      <c r="E36" s="6"/>
      <c r="F36" s="6"/>
      <c r="G36" s="40">
        <f>SUM(G19:G35)+10</f>
        <v>100</v>
      </c>
      <c r="H36" s="40">
        <f>SUM(H19:H35)+I7</f>
        <v>93.81</v>
      </c>
      <c r="I36" s="40"/>
    </row>
    <row r="37" spans="2:5">
      <c r="B37" s="38"/>
      <c r="C37" s="38"/>
      <c r="D37" s="38"/>
      <c r="E37" s="38"/>
    </row>
    <row r="38" ht="15.75" spans="1:5">
      <c r="A38" s="37" t="s">
        <v>137</v>
      </c>
      <c r="B38" s="38"/>
      <c r="C38" s="38"/>
      <c r="D38" s="38"/>
      <c r="E38" s="38"/>
    </row>
  </sheetData>
  <mergeCells count="29">
    <mergeCell ref="A2:I2"/>
    <mergeCell ref="A3:I3"/>
    <mergeCell ref="B5:I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E16"/>
    <mergeCell ref="F16:I16"/>
    <mergeCell ref="B17:E17"/>
    <mergeCell ref="F17:I17"/>
    <mergeCell ref="A36:F36"/>
    <mergeCell ref="A6:A15"/>
    <mergeCell ref="A16:A17"/>
    <mergeCell ref="A18:A25"/>
    <mergeCell ref="A26:A31"/>
    <mergeCell ref="A32:A35"/>
    <mergeCell ref="B19:B25"/>
    <mergeCell ref="B26:B31"/>
    <mergeCell ref="B32:B34"/>
    <mergeCell ref="C19:C25"/>
    <mergeCell ref="C26:C27"/>
    <mergeCell ref="C29:C31"/>
  </mergeCells>
  <printOptions horizontalCentered="1"/>
  <pageMargins left="0.160416666666667" right="0.160416666666667" top="1" bottom="0.802777777777778" header="0.5" footer="0.5"/>
  <pageSetup paperSize="9" scale="73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view="pageBreakPreview" zoomScaleNormal="100" topLeftCell="B1" workbookViewId="0">
      <selection activeCell="E13" sqref="E13"/>
    </sheetView>
  </sheetViews>
  <sheetFormatPr defaultColWidth="9.14166666666667" defaultRowHeight="12.75"/>
  <cols>
    <col min="1" max="1" width="12.8583333333333" style="1" customWidth="1"/>
    <col min="2" max="3" width="9.14166666666667" style="1"/>
    <col min="4" max="4" width="18.0916666666667" style="1" customWidth="1"/>
    <col min="5" max="5" width="16.8583333333333" style="1" customWidth="1"/>
    <col min="6" max="6" width="15" style="1" customWidth="1"/>
    <col min="7" max="7" width="8.18333333333333" style="1" customWidth="1"/>
    <col min="8" max="8" width="9.14166666666667" style="1"/>
    <col min="9" max="9" width="14.425" style="1" customWidth="1"/>
    <col min="10" max="16384" width="9.14166666666667" style="1"/>
  </cols>
  <sheetData>
    <row r="1" ht="25" customHeight="1" spans="1:2">
      <c r="A1" s="2" t="s">
        <v>138</v>
      </c>
      <c r="B1" s="2" t="s">
        <v>139</v>
      </c>
    </row>
    <row r="2" ht="25" customHeight="1" spans="1:9">
      <c r="A2" s="3" t="s">
        <v>140</v>
      </c>
      <c r="B2" s="4"/>
      <c r="C2" s="4"/>
      <c r="D2" s="4"/>
      <c r="E2" s="4"/>
      <c r="F2" s="4"/>
      <c r="G2" s="4"/>
      <c r="H2" s="4"/>
      <c r="I2" s="4"/>
    </row>
    <row r="3" ht="20.25" spans="1:9">
      <c r="A3" s="5" t="s">
        <v>141</v>
      </c>
      <c r="B3" s="5"/>
      <c r="C3" s="5"/>
      <c r="D3" s="5"/>
      <c r="E3" s="5"/>
      <c r="F3" s="5"/>
      <c r="G3" s="5"/>
      <c r="H3" s="5"/>
      <c r="I3" s="5"/>
    </row>
    <row r="4" ht="25" customHeight="1" spans="1:9">
      <c r="A4" s="6" t="s">
        <v>142</v>
      </c>
      <c r="B4" s="7" t="s">
        <v>143</v>
      </c>
      <c r="C4" s="8"/>
      <c r="D4" s="8"/>
      <c r="E4" s="8"/>
      <c r="F4" s="8"/>
      <c r="G4" s="9"/>
      <c r="H4" s="9"/>
      <c r="I4" s="9"/>
    </row>
    <row r="5" ht="25" customHeight="1" spans="1:9">
      <c r="A5" s="10" t="s">
        <v>144</v>
      </c>
      <c r="B5" s="7" t="s">
        <v>145</v>
      </c>
      <c r="C5" s="11"/>
      <c r="D5" s="11"/>
      <c r="E5" s="11"/>
      <c r="F5" s="10" t="s">
        <v>146</v>
      </c>
      <c r="G5" s="12" t="s">
        <v>51</v>
      </c>
      <c r="H5" s="9"/>
      <c r="I5" s="9"/>
    </row>
    <row r="6" ht="25" customHeight="1" spans="1:9">
      <c r="A6" s="13" t="s">
        <v>147</v>
      </c>
      <c r="B6" s="8"/>
      <c r="C6" s="8"/>
      <c r="D6" s="6" t="s">
        <v>53</v>
      </c>
      <c r="E6" s="6" t="s">
        <v>54</v>
      </c>
      <c r="F6" s="6" t="s">
        <v>55</v>
      </c>
      <c r="G6" s="10" t="s">
        <v>56</v>
      </c>
      <c r="H6" s="10" t="s">
        <v>57</v>
      </c>
      <c r="I6" s="39" t="s">
        <v>58</v>
      </c>
    </row>
    <row r="7" ht="25" customHeight="1" spans="1:9">
      <c r="A7" s="6"/>
      <c r="B7" s="10" t="s">
        <v>59</v>
      </c>
      <c r="C7" s="10"/>
      <c r="D7" s="8">
        <v>40</v>
      </c>
      <c r="E7" s="8">
        <v>40</v>
      </c>
      <c r="F7" s="8">
        <v>31</v>
      </c>
      <c r="G7" s="41">
        <v>10</v>
      </c>
      <c r="H7" s="15">
        <v>1</v>
      </c>
      <c r="I7" s="8">
        <v>7.75</v>
      </c>
    </row>
    <row r="8" ht="25" customHeight="1" spans="1:9">
      <c r="A8" s="6"/>
      <c r="B8" s="10" t="s">
        <v>148</v>
      </c>
      <c r="C8" s="10"/>
      <c r="D8" s="8">
        <v>40</v>
      </c>
      <c r="E8" s="8">
        <v>40</v>
      </c>
      <c r="F8" s="8">
        <v>31</v>
      </c>
      <c r="G8" s="16" t="s">
        <v>31</v>
      </c>
      <c r="H8" s="16" t="s">
        <v>31</v>
      </c>
      <c r="I8" s="16" t="s">
        <v>31</v>
      </c>
    </row>
    <row r="9" ht="25" customHeight="1" spans="1:9">
      <c r="A9" s="6"/>
      <c r="B9" s="10" t="s">
        <v>149</v>
      </c>
      <c r="C9" s="10"/>
      <c r="D9" s="8"/>
      <c r="E9" s="8"/>
      <c r="F9" s="8"/>
      <c r="G9" s="16" t="s">
        <v>31</v>
      </c>
      <c r="H9" s="16" t="s">
        <v>31</v>
      </c>
      <c r="I9" s="16" t="s">
        <v>31</v>
      </c>
    </row>
    <row r="10" ht="25" customHeight="1" spans="1:9">
      <c r="A10" s="6"/>
      <c r="B10" s="10" t="s">
        <v>64</v>
      </c>
      <c r="C10" s="10"/>
      <c r="D10" s="8"/>
      <c r="E10" s="8"/>
      <c r="F10" s="8"/>
      <c r="G10" s="16" t="s">
        <v>31</v>
      </c>
      <c r="H10" s="16" t="s">
        <v>31</v>
      </c>
      <c r="I10" s="16" t="s">
        <v>31</v>
      </c>
    </row>
    <row r="11" ht="25" customHeight="1" spans="1:9">
      <c r="A11" s="13" t="s">
        <v>68</v>
      </c>
      <c r="B11" s="13" t="s">
        <v>150</v>
      </c>
      <c r="C11" s="10"/>
      <c r="D11" s="10"/>
      <c r="E11" s="10"/>
      <c r="F11" s="10" t="s">
        <v>151</v>
      </c>
      <c r="G11" s="10"/>
      <c r="H11" s="10"/>
      <c r="I11" s="10"/>
    </row>
    <row r="12" ht="30" customHeight="1" spans="1:9">
      <c r="A12" s="6"/>
      <c r="B12" s="23" t="s">
        <v>152</v>
      </c>
      <c r="C12" s="40"/>
      <c r="D12" s="40"/>
      <c r="E12" s="40"/>
      <c r="F12" s="23" t="s">
        <v>153</v>
      </c>
      <c r="G12" s="40"/>
      <c r="H12" s="40"/>
      <c r="I12" s="40"/>
    </row>
    <row r="13" ht="38" customHeight="1" spans="1:9">
      <c r="A13" s="10" t="s">
        <v>154</v>
      </c>
      <c r="B13" s="10" t="s">
        <v>74</v>
      </c>
      <c r="C13" s="10" t="s">
        <v>75</v>
      </c>
      <c r="D13" s="10" t="s">
        <v>76</v>
      </c>
      <c r="E13" s="13" t="s">
        <v>77</v>
      </c>
      <c r="F13" s="13" t="s">
        <v>78</v>
      </c>
      <c r="G13" s="10" t="s">
        <v>56</v>
      </c>
      <c r="H13" s="10" t="s">
        <v>58</v>
      </c>
      <c r="I13" s="13" t="s">
        <v>155</v>
      </c>
    </row>
    <row r="14" ht="53" customHeight="1" spans="1:9">
      <c r="A14" s="10"/>
      <c r="B14" s="6" t="s">
        <v>156</v>
      </c>
      <c r="C14" s="10" t="s">
        <v>81</v>
      </c>
      <c r="D14" s="23" t="s">
        <v>157</v>
      </c>
      <c r="E14" s="23" t="s">
        <v>158</v>
      </c>
      <c r="F14" s="23" t="s">
        <v>159</v>
      </c>
      <c r="G14" s="8">
        <v>20</v>
      </c>
      <c r="H14" s="8">
        <v>18</v>
      </c>
      <c r="I14" s="13" t="s">
        <v>160</v>
      </c>
    </row>
    <row r="15" ht="50" customHeight="1" spans="1:9">
      <c r="A15" s="10"/>
      <c r="B15" s="6"/>
      <c r="C15" s="10" t="s">
        <v>161</v>
      </c>
      <c r="D15" s="23" t="s">
        <v>162</v>
      </c>
      <c r="E15" s="25" t="s">
        <v>163</v>
      </c>
      <c r="F15" s="25" t="s">
        <v>163</v>
      </c>
      <c r="G15" s="8">
        <v>10</v>
      </c>
      <c r="H15" s="8">
        <v>10</v>
      </c>
      <c r="I15" s="13"/>
    </row>
    <row r="16" ht="44" customHeight="1" spans="1:9">
      <c r="A16" s="10"/>
      <c r="B16" s="6"/>
      <c r="C16" s="26" t="s">
        <v>107</v>
      </c>
      <c r="D16" s="23" t="s">
        <v>164</v>
      </c>
      <c r="E16" s="27" t="s">
        <v>165</v>
      </c>
      <c r="F16" s="28" t="s">
        <v>166</v>
      </c>
      <c r="G16" s="8">
        <v>10</v>
      </c>
      <c r="H16" s="8">
        <v>10</v>
      </c>
      <c r="I16" s="13"/>
    </row>
    <row r="17" ht="25" customHeight="1" spans="1:9">
      <c r="A17" s="10"/>
      <c r="B17" s="6"/>
      <c r="C17" s="26" t="s">
        <v>111</v>
      </c>
      <c r="D17" s="23" t="s">
        <v>167</v>
      </c>
      <c r="E17" s="25" t="s">
        <v>168</v>
      </c>
      <c r="F17" s="25" t="s">
        <v>168</v>
      </c>
      <c r="G17" s="8">
        <v>10</v>
      </c>
      <c r="H17" s="8">
        <v>10</v>
      </c>
      <c r="I17" s="9"/>
    </row>
    <row r="18" ht="71" customHeight="1" spans="1:9">
      <c r="A18" s="10"/>
      <c r="B18" s="6" t="s">
        <v>119</v>
      </c>
      <c r="C18" s="13" t="s">
        <v>120</v>
      </c>
      <c r="D18" s="23" t="s">
        <v>169</v>
      </c>
      <c r="E18" s="15" t="s">
        <v>170</v>
      </c>
      <c r="F18" s="15" t="s">
        <v>170</v>
      </c>
      <c r="G18" s="8">
        <v>10</v>
      </c>
      <c r="H18" s="8">
        <v>10</v>
      </c>
      <c r="I18" s="9"/>
    </row>
    <row r="19" ht="55" customHeight="1" spans="1:9">
      <c r="A19" s="10"/>
      <c r="B19" s="6"/>
      <c r="C19" s="6" t="s">
        <v>124</v>
      </c>
      <c r="D19" s="23" t="s">
        <v>171</v>
      </c>
      <c r="E19" s="15" t="s">
        <v>170</v>
      </c>
      <c r="F19" s="15" t="s">
        <v>170</v>
      </c>
      <c r="G19" s="8">
        <v>10</v>
      </c>
      <c r="H19" s="8">
        <v>10</v>
      </c>
      <c r="I19" s="13"/>
    </row>
    <row r="20" ht="53" customHeight="1" spans="1:9">
      <c r="A20" s="10"/>
      <c r="B20" s="6"/>
      <c r="C20" s="6" t="s">
        <v>172</v>
      </c>
      <c r="D20" s="13" t="s">
        <v>173</v>
      </c>
      <c r="E20" s="25" t="s">
        <v>170</v>
      </c>
      <c r="F20" s="25" t="s">
        <v>170</v>
      </c>
      <c r="G20" s="8">
        <v>10</v>
      </c>
      <c r="H20" s="8">
        <v>10</v>
      </c>
      <c r="I20" s="7"/>
    </row>
    <row r="21" ht="48" customHeight="1" spans="1:9">
      <c r="A21" s="10"/>
      <c r="B21" s="6" t="s">
        <v>174</v>
      </c>
      <c r="C21" s="6" t="s">
        <v>133</v>
      </c>
      <c r="D21" s="30" t="s">
        <v>134</v>
      </c>
      <c r="E21" s="8" t="s">
        <v>175</v>
      </c>
      <c r="F21" s="15">
        <v>0.96</v>
      </c>
      <c r="G21" s="8">
        <v>10</v>
      </c>
      <c r="H21" s="8">
        <v>10</v>
      </c>
      <c r="I21" s="9"/>
    </row>
    <row r="22" ht="26" customHeight="1" spans="1:9">
      <c r="A22" s="31" t="s">
        <v>176</v>
      </c>
      <c r="B22" s="32"/>
      <c r="C22" s="32"/>
      <c r="D22" s="32"/>
      <c r="E22" s="32"/>
      <c r="F22" s="32"/>
      <c r="G22" s="33">
        <f>SUM(G14:G21)+G7</f>
        <v>100</v>
      </c>
      <c r="H22" s="34">
        <f>SUM(H14:H21)+I7</f>
        <v>95.75</v>
      </c>
      <c r="I22" s="9"/>
    </row>
    <row r="23" ht="19" customHeight="1" spans="1:9">
      <c r="A23" s="35" t="s">
        <v>177</v>
      </c>
      <c r="B23" s="36"/>
      <c r="C23" s="36"/>
      <c r="D23" s="36"/>
      <c r="E23" s="36"/>
      <c r="F23" s="36"/>
      <c r="G23" s="36"/>
      <c r="H23" s="36"/>
      <c r="I23" s="36"/>
    </row>
    <row r="24" ht="24" customHeight="1" spans="1:6">
      <c r="A24" s="37" t="s">
        <v>178</v>
      </c>
      <c r="B24" s="38"/>
      <c r="C24" s="38"/>
      <c r="D24" s="38"/>
      <c r="E24" s="38"/>
      <c r="F24" s="38"/>
    </row>
  </sheetData>
  <mergeCells count="21">
    <mergeCell ref="A2:I2"/>
    <mergeCell ref="A3:I3"/>
    <mergeCell ref="B4:I4"/>
    <mergeCell ref="B5:E5"/>
    <mergeCell ref="G5:I5"/>
    <mergeCell ref="B6:C6"/>
    <mergeCell ref="B7:C7"/>
    <mergeCell ref="B8:C8"/>
    <mergeCell ref="B9:C9"/>
    <mergeCell ref="B10:C10"/>
    <mergeCell ref="B11:E11"/>
    <mergeCell ref="F11:I11"/>
    <mergeCell ref="B12:E12"/>
    <mergeCell ref="F12:I12"/>
    <mergeCell ref="A22:F22"/>
    <mergeCell ref="A23:I23"/>
    <mergeCell ref="A6:A10"/>
    <mergeCell ref="A11:A12"/>
    <mergeCell ref="A13:A21"/>
    <mergeCell ref="B14:B17"/>
    <mergeCell ref="B18:B20"/>
  </mergeCells>
  <printOptions horizontalCentered="1"/>
  <pageMargins left="0.751388888888889" right="0.751388888888889" top="1" bottom="1" header="0.5" footer="0.5"/>
  <pageSetup paperSize="9" scale="76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view="pageBreakPreview" zoomScaleNormal="100" topLeftCell="B13" workbookViewId="0">
      <selection activeCell="D6" sqref="D6"/>
    </sheetView>
  </sheetViews>
  <sheetFormatPr defaultColWidth="9.14166666666667" defaultRowHeight="12.75"/>
  <cols>
    <col min="1" max="1" width="12.8583333333333" style="1" customWidth="1"/>
    <col min="2" max="3" width="9.14166666666667" style="1"/>
    <col min="4" max="4" width="18.0916666666667" style="1" customWidth="1"/>
    <col min="5" max="5" width="16.8583333333333" style="1" customWidth="1"/>
    <col min="6" max="6" width="15" style="1" customWidth="1"/>
    <col min="7" max="7" width="8.18333333333333" style="1" customWidth="1"/>
    <col min="8" max="8" width="9.14166666666667" style="1"/>
    <col min="9" max="9" width="14.425" style="1" customWidth="1"/>
    <col min="10" max="16384" width="9.14166666666667" style="1"/>
  </cols>
  <sheetData>
    <row r="1" ht="27" customHeight="1" spans="1:2">
      <c r="A1" s="2" t="s">
        <v>179</v>
      </c>
      <c r="B1" s="2" t="s">
        <v>180</v>
      </c>
    </row>
    <row r="2" ht="21.75" spans="1:9">
      <c r="A2" s="3" t="s">
        <v>140</v>
      </c>
      <c r="B2" s="4"/>
      <c r="C2" s="4"/>
      <c r="D2" s="4"/>
      <c r="E2" s="4"/>
      <c r="F2" s="4"/>
      <c r="G2" s="4"/>
      <c r="H2" s="4"/>
      <c r="I2" s="4"/>
    </row>
    <row r="3" ht="20.25" spans="1:9">
      <c r="A3" s="5" t="s">
        <v>141</v>
      </c>
      <c r="B3" s="5"/>
      <c r="C3" s="5"/>
      <c r="D3" s="5"/>
      <c r="E3" s="5"/>
      <c r="F3" s="5"/>
      <c r="G3" s="5"/>
      <c r="H3" s="5"/>
      <c r="I3" s="5"/>
    </row>
    <row r="4" ht="25" customHeight="1" spans="1:9">
      <c r="A4" s="6" t="s">
        <v>142</v>
      </c>
      <c r="B4" s="7" t="s">
        <v>181</v>
      </c>
      <c r="C4" s="8"/>
      <c r="D4" s="8"/>
      <c r="E4" s="8"/>
      <c r="F4" s="8"/>
      <c r="G4" s="9"/>
      <c r="H4" s="9"/>
      <c r="I4" s="9"/>
    </row>
    <row r="5" ht="25" customHeight="1" spans="1:9">
      <c r="A5" s="10" t="s">
        <v>144</v>
      </c>
      <c r="B5" s="7" t="s">
        <v>145</v>
      </c>
      <c r="C5" s="11"/>
      <c r="D5" s="11"/>
      <c r="E5" s="11"/>
      <c r="F5" s="10" t="s">
        <v>146</v>
      </c>
      <c r="G5" s="12" t="s">
        <v>51</v>
      </c>
      <c r="H5" s="9"/>
      <c r="I5" s="9"/>
    </row>
    <row r="6" ht="25" customHeight="1" spans="1:9">
      <c r="A6" s="13" t="s">
        <v>147</v>
      </c>
      <c r="B6" s="8"/>
      <c r="C6" s="8"/>
      <c r="D6" s="6" t="s">
        <v>53</v>
      </c>
      <c r="E6" s="6" t="s">
        <v>54</v>
      </c>
      <c r="F6" s="6" t="s">
        <v>55</v>
      </c>
      <c r="G6" s="10" t="s">
        <v>56</v>
      </c>
      <c r="H6" s="10" t="s">
        <v>57</v>
      </c>
      <c r="I6" s="39" t="s">
        <v>58</v>
      </c>
    </row>
    <row r="7" ht="25" customHeight="1" spans="1:9">
      <c r="A7" s="6"/>
      <c r="B7" s="10" t="s">
        <v>59</v>
      </c>
      <c r="C7" s="10"/>
      <c r="D7" s="8">
        <v>23</v>
      </c>
      <c r="E7" s="8">
        <v>23</v>
      </c>
      <c r="F7" s="8">
        <v>19.29</v>
      </c>
      <c r="G7" s="14">
        <v>10</v>
      </c>
      <c r="H7" s="15">
        <v>1</v>
      </c>
      <c r="I7" s="8">
        <v>8.39</v>
      </c>
    </row>
    <row r="8" ht="25" customHeight="1" spans="1:9">
      <c r="A8" s="6"/>
      <c r="B8" s="10" t="s">
        <v>148</v>
      </c>
      <c r="C8" s="10"/>
      <c r="D8" s="8">
        <v>23</v>
      </c>
      <c r="E8" s="8">
        <v>23</v>
      </c>
      <c r="F8" s="8">
        <v>19.29</v>
      </c>
      <c r="G8" s="16" t="s">
        <v>31</v>
      </c>
      <c r="H8" s="16" t="s">
        <v>31</v>
      </c>
      <c r="I8" s="16" t="s">
        <v>31</v>
      </c>
    </row>
    <row r="9" ht="25" customHeight="1" spans="1:9">
      <c r="A9" s="6"/>
      <c r="B9" s="10" t="s">
        <v>149</v>
      </c>
      <c r="C9" s="10"/>
      <c r="D9" s="8"/>
      <c r="E9" s="8"/>
      <c r="F9" s="8"/>
      <c r="G9" s="16" t="s">
        <v>31</v>
      </c>
      <c r="H9" s="16" t="s">
        <v>31</v>
      </c>
      <c r="I9" s="16" t="s">
        <v>31</v>
      </c>
    </row>
    <row r="10" ht="25" customHeight="1" spans="1:9">
      <c r="A10" s="6"/>
      <c r="B10" s="10" t="s">
        <v>64</v>
      </c>
      <c r="C10" s="10"/>
      <c r="D10" s="8"/>
      <c r="E10" s="8"/>
      <c r="F10" s="8"/>
      <c r="G10" s="16" t="s">
        <v>31</v>
      </c>
      <c r="H10" s="16" t="s">
        <v>31</v>
      </c>
      <c r="I10" s="16" t="s">
        <v>31</v>
      </c>
    </row>
    <row r="11" ht="25" customHeight="1" spans="1:9">
      <c r="A11" s="13" t="s">
        <v>68</v>
      </c>
      <c r="B11" s="13" t="s">
        <v>150</v>
      </c>
      <c r="C11" s="10"/>
      <c r="D11" s="10"/>
      <c r="E11" s="10"/>
      <c r="F11" s="10" t="s">
        <v>151</v>
      </c>
      <c r="G11" s="10"/>
      <c r="H11" s="10"/>
      <c r="I11" s="10"/>
    </row>
    <row r="12" ht="30" customHeight="1" spans="1:9">
      <c r="A12" s="6"/>
      <c r="B12" s="23" t="s">
        <v>182</v>
      </c>
      <c r="C12" s="40"/>
      <c r="D12" s="40"/>
      <c r="E12" s="40"/>
      <c r="F12" s="23" t="s">
        <v>183</v>
      </c>
      <c r="G12" s="40"/>
      <c r="H12" s="40"/>
      <c r="I12" s="40"/>
    </row>
    <row r="13" ht="38" customHeight="1" spans="1:9">
      <c r="A13" s="10" t="s">
        <v>154</v>
      </c>
      <c r="B13" s="10" t="s">
        <v>74</v>
      </c>
      <c r="C13" s="10" t="s">
        <v>75</v>
      </c>
      <c r="D13" s="10" t="s">
        <v>76</v>
      </c>
      <c r="E13" s="13" t="s">
        <v>77</v>
      </c>
      <c r="F13" s="13" t="s">
        <v>78</v>
      </c>
      <c r="G13" s="10" t="s">
        <v>56</v>
      </c>
      <c r="H13" s="10" t="s">
        <v>58</v>
      </c>
      <c r="I13" s="13" t="s">
        <v>155</v>
      </c>
    </row>
    <row r="14" ht="67" customHeight="1" spans="1:9">
      <c r="A14" s="10"/>
      <c r="B14" s="6" t="s">
        <v>156</v>
      </c>
      <c r="C14" s="10" t="s">
        <v>81</v>
      </c>
      <c r="D14" s="23" t="s">
        <v>157</v>
      </c>
      <c r="E14" s="23" t="s">
        <v>184</v>
      </c>
      <c r="F14" s="23" t="s">
        <v>185</v>
      </c>
      <c r="G14" s="8">
        <v>20</v>
      </c>
      <c r="H14" s="8">
        <v>18</v>
      </c>
      <c r="I14" s="13" t="s">
        <v>160</v>
      </c>
    </row>
    <row r="15" ht="50" customHeight="1" spans="1:9">
      <c r="A15" s="10"/>
      <c r="B15" s="6"/>
      <c r="C15" s="10" t="s">
        <v>161</v>
      </c>
      <c r="D15" s="23" t="s">
        <v>186</v>
      </c>
      <c r="E15" s="23" t="s">
        <v>187</v>
      </c>
      <c r="F15" s="23" t="s">
        <v>188</v>
      </c>
      <c r="G15" s="8">
        <v>10</v>
      </c>
      <c r="H15" s="8">
        <v>10</v>
      </c>
      <c r="I15" s="13"/>
    </row>
    <row r="16" ht="44" customHeight="1" spans="1:9">
      <c r="A16" s="10"/>
      <c r="B16" s="6"/>
      <c r="C16" s="26" t="s">
        <v>107</v>
      </c>
      <c r="D16" s="23" t="s">
        <v>164</v>
      </c>
      <c r="E16" s="27" t="s">
        <v>165</v>
      </c>
      <c r="F16" s="28" t="s">
        <v>166</v>
      </c>
      <c r="G16" s="8">
        <v>10</v>
      </c>
      <c r="H16" s="8">
        <v>10</v>
      </c>
      <c r="I16" s="13"/>
    </row>
    <row r="17" ht="25" customHeight="1" spans="1:9">
      <c r="A17" s="10"/>
      <c r="B17" s="6"/>
      <c r="C17" s="26" t="s">
        <v>111</v>
      </c>
      <c r="D17" s="23" t="s">
        <v>167</v>
      </c>
      <c r="E17" s="25" t="s">
        <v>168</v>
      </c>
      <c r="F17" s="25" t="s">
        <v>168</v>
      </c>
      <c r="G17" s="8">
        <v>10</v>
      </c>
      <c r="H17" s="8">
        <v>10</v>
      </c>
      <c r="I17" s="9"/>
    </row>
    <row r="18" ht="54" customHeight="1" spans="1:9">
      <c r="A18" s="10"/>
      <c r="B18" s="6"/>
      <c r="C18" s="29" t="s">
        <v>189</v>
      </c>
      <c r="D18" s="23" t="s">
        <v>190</v>
      </c>
      <c r="E18" s="15" t="s">
        <v>170</v>
      </c>
      <c r="F18" s="15" t="s">
        <v>170</v>
      </c>
      <c r="G18" s="8">
        <v>10</v>
      </c>
      <c r="H18" s="8">
        <v>10</v>
      </c>
      <c r="I18" s="9"/>
    </row>
    <row r="19" ht="55" customHeight="1" spans="1:9">
      <c r="A19" s="10"/>
      <c r="B19" s="6"/>
      <c r="C19" s="6" t="s">
        <v>124</v>
      </c>
      <c r="D19" s="23" t="s">
        <v>191</v>
      </c>
      <c r="E19" s="15" t="s">
        <v>170</v>
      </c>
      <c r="F19" s="15" t="s">
        <v>170</v>
      </c>
      <c r="G19" s="8">
        <v>10</v>
      </c>
      <c r="H19" s="8">
        <v>10</v>
      </c>
      <c r="I19" s="13"/>
    </row>
    <row r="20" ht="53" customHeight="1" spans="1:9">
      <c r="A20" s="10"/>
      <c r="B20" s="6"/>
      <c r="C20" s="6" t="s">
        <v>172</v>
      </c>
      <c r="D20" s="13" t="s">
        <v>182</v>
      </c>
      <c r="E20" s="25" t="s">
        <v>170</v>
      </c>
      <c r="F20" s="25" t="s">
        <v>170</v>
      </c>
      <c r="G20" s="8">
        <v>10</v>
      </c>
      <c r="H20" s="8">
        <v>10</v>
      </c>
      <c r="I20" s="7"/>
    </row>
    <row r="21" ht="48" customHeight="1" spans="1:9">
      <c r="A21" s="10"/>
      <c r="B21" s="6" t="s">
        <v>174</v>
      </c>
      <c r="C21" s="6" t="s">
        <v>133</v>
      </c>
      <c r="D21" s="30" t="s">
        <v>134</v>
      </c>
      <c r="E21" s="8" t="s">
        <v>175</v>
      </c>
      <c r="F21" s="15">
        <v>0.96</v>
      </c>
      <c r="G21" s="8">
        <v>10</v>
      </c>
      <c r="H21" s="8">
        <v>10</v>
      </c>
      <c r="I21" s="9"/>
    </row>
    <row r="22" ht="26" customHeight="1" spans="1:9">
      <c r="A22" s="31" t="s">
        <v>176</v>
      </c>
      <c r="B22" s="32"/>
      <c r="C22" s="32"/>
      <c r="D22" s="32"/>
      <c r="E22" s="32"/>
      <c r="F22" s="32"/>
      <c r="G22" s="33">
        <f>SUM(G14:G21)+G7</f>
        <v>100</v>
      </c>
      <c r="H22" s="34">
        <f>SUM(H14:H21)+I7</f>
        <v>96.39</v>
      </c>
      <c r="I22" s="9"/>
    </row>
    <row r="23" ht="19" customHeight="1" spans="1:9">
      <c r="A23" s="35" t="s">
        <v>177</v>
      </c>
      <c r="B23" s="36"/>
      <c r="C23" s="36"/>
      <c r="D23" s="36"/>
      <c r="E23" s="36"/>
      <c r="F23" s="36"/>
      <c r="G23" s="36"/>
      <c r="H23" s="36"/>
      <c r="I23" s="36"/>
    </row>
    <row r="24" ht="24" customHeight="1" spans="1:6">
      <c r="A24" s="37" t="s">
        <v>178</v>
      </c>
      <c r="B24" s="38"/>
      <c r="C24" s="38"/>
      <c r="D24" s="38"/>
      <c r="E24" s="38"/>
      <c r="F24" s="38"/>
    </row>
  </sheetData>
  <mergeCells count="21">
    <mergeCell ref="A2:I2"/>
    <mergeCell ref="A3:I3"/>
    <mergeCell ref="B4:I4"/>
    <mergeCell ref="B5:E5"/>
    <mergeCell ref="G5:I5"/>
    <mergeCell ref="B6:C6"/>
    <mergeCell ref="B7:C7"/>
    <mergeCell ref="B8:C8"/>
    <mergeCell ref="B9:C9"/>
    <mergeCell ref="B10:C10"/>
    <mergeCell ref="B11:E11"/>
    <mergeCell ref="F11:I11"/>
    <mergeCell ref="B12:E12"/>
    <mergeCell ref="F12:I12"/>
    <mergeCell ref="A22:F22"/>
    <mergeCell ref="A23:I23"/>
    <mergeCell ref="A6:A10"/>
    <mergeCell ref="A11:A12"/>
    <mergeCell ref="A13:A21"/>
    <mergeCell ref="B14:B17"/>
    <mergeCell ref="B18:B20"/>
  </mergeCells>
  <printOptions horizontalCentered="1"/>
  <pageMargins left="0.751388888888889" right="0.751388888888889" top="1" bottom="1" header="0.5" footer="0.5"/>
  <pageSetup paperSize="9" scale="76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view="pageBreakPreview" zoomScaleNormal="100" topLeftCell="B1" workbookViewId="0">
      <selection activeCell="D8" sqref="D8"/>
    </sheetView>
  </sheetViews>
  <sheetFormatPr defaultColWidth="9.14166666666667" defaultRowHeight="12.75"/>
  <cols>
    <col min="1" max="1" width="12.8583333333333" style="1" customWidth="1"/>
    <col min="2" max="3" width="9.14166666666667" style="1"/>
    <col min="4" max="4" width="20.1833333333333" style="1" customWidth="1"/>
    <col min="5" max="5" width="15.725" style="1" customWidth="1"/>
    <col min="6" max="6" width="16.4583333333333" style="1" customWidth="1"/>
    <col min="7" max="7" width="8.18333333333333" style="1" customWidth="1"/>
    <col min="8" max="8" width="9.14166666666667" style="1"/>
    <col min="9" max="9" width="14.425" style="1" customWidth="1"/>
    <col min="10" max="16384" width="9.14166666666667" style="1"/>
  </cols>
  <sheetData>
    <row r="1" ht="21" customHeight="1" spans="1:2">
      <c r="A1" s="2" t="s">
        <v>192</v>
      </c>
      <c r="B1" s="2" t="s">
        <v>193</v>
      </c>
    </row>
    <row r="2" ht="21.75" spans="1:9">
      <c r="A2" s="3" t="s">
        <v>140</v>
      </c>
      <c r="B2" s="4"/>
      <c r="C2" s="4"/>
      <c r="D2" s="4"/>
      <c r="E2" s="4"/>
      <c r="F2" s="4"/>
      <c r="G2" s="4"/>
      <c r="H2" s="4"/>
      <c r="I2" s="4"/>
    </row>
    <row r="3" ht="20.25" spans="1:9">
      <c r="A3" s="5" t="s">
        <v>141</v>
      </c>
      <c r="B3" s="5"/>
      <c r="C3" s="5"/>
      <c r="D3" s="5"/>
      <c r="E3" s="5"/>
      <c r="F3" s="5"/>
      <c r="G3" s="5"/>
      <c r="H3" s="5"/>
      <c r="I3" s="5"/>
    </row>
    <row r="4" ht="25" customHeight="1" spans="1:9">
      <c r="A4" s="6" t="s">
        <v>142</v>
      </c>
      <c r="B4" s="7" t="s">
        <v>194</v>
      </c>
      <c r="C4" s="8"/>
      <c r="D4" s="8"/>
      <c r="E4" s="8"/>
      <c r="F4" s="8"/>
      <c r="G4" s="9"/>
      <c r="H4" s="9"/>
      <c r="I4" s="9"/>
    </row>
    <row r="5" ht="25" customHeight="1" spans="1:9">
      <c r="A5" s="10" t="s">
        <v>144</v>
      </c>
      <c r="B5" s="7" t="s">
        <v>145</v>
      </c>
      <c r="C5" s="11"/>
      <c r="D5" s="11"/>
      <c r="E5" s="11"/>
      <c r="F5" s="10" t="s">
        <v>146</v>
      </c>
      <c r="G5" s="12" t="s">
        <v>51</v>
      </c>
      <c r="H5" s="9"/>
      <c r="I5" s="9"/>
    </row>
    <row r="6" ht="25" customHeight="1" spans="1:9">
      <c r="A6" s="13" t="s">
        <v>147</v>
      </c>
      <c r="B6" s="8"/>
      <c r="C6" s="8"/>
      <c r="D6" s="6" t="s">
        <v>53</v>
      </c>
      <c r="E6" s="6" t="s">
        <v>54</v>
      </c>
      <c r="F6" s="6" t="s">
        <v>55</v>
      </c>
      <c r="G6" s="10" t="s">
        <v>56</v>
      </c>
      <c r="H6" s="10" t="s">
        <v>57</v>
      </c>
      <c r="I6" s="39" t="s">
        <v>58</v>
      </c>
    </row>
    <row r="7" ht="25" customHeight="1" spans="1:9">
      <c r="A7" s="6"/>
      <c r="B7" s="10" t="s">
        <v>59</v>
      </c>
      <c r="C7" s="10"/>
      <c r="D7" s="8">
        <v>28.16</v>
      </c>
      <c r="E7" s="8">
        <v>28.16</v>
      </c>
      <c r="F7" s="8">
        <v>24.17</v>
      </c>
      <c r="G7" s="14">
        <v>10</v>
      </c>
      <c r="H7" s="15">
        <v>1</v>
      </c>
      <c r="I7" s="8">
        <v>8.58</v>
      </c>
    </row>
    <row r="8" ht="25" customHeight="1" spans="1:9">
      <c r="A8" s="6"/>
      <c r="B8" s="10" t="s">
        <v>148</v>
      </c>
      <c r="C8" s="10"/>
      <c r="D8" s="8">
        <v>28</v>
      </c>
      <c r="E8" s="8">
        <v>28</v>
      </c>
      <c r="F8" s="8">
        <v>24.01</v>
      </c>
      <c r="G8" s="16" t="s">
        <v>31</v>
      </c>
      <c r="H8" s="16" t="s">
        <v>31</v>
      </c>
      <c r="I8" s="16" t="s">
        <v>31</v>
      </c>
    </row>
    <row r="9" ht="25" customHeight="1" spans="1:9">
      <c r="A9" s="6"/>
      <c r="B9" s="10" t="s">
        <v>149</v>
      </c>
      <c r="C9" s="10"/>
      <c r="D9" s="8">
        <v>0.16</v>
      </c>
      <c r="E9" s="8">
        <v>0.16</v>
      </c>
      <c r="F9" s="8">
        <v>0.16</v>
      </c>
      <c r="G9" s="16" t="s">
        <v>31</v>
      </c>
      <c r="H9" s="16" t="s">
        <v>31</v>
      </c>
      <c r="I9" s="16" t="s">
        <v>31</v>
      </c>
    </row>
    <row r="10" ht="25" customHeight="1" spans="1:9">
      <c r="A10" s="6"/>
      <c r="B10" s="10" t="s">
        <v>64</v>
      </c>
      <c r="C10" s="10"/>
      <c r="D10" s="8"/>
      <c r="E10" s="8"/>
      <c r="F10" s="8"/>
      <c r="G10" s="16" t="s">
        <v>31</v>
      </c>
      <c r="H10" s="16" t="s">
        <v>31</v>
      </c>
      <c r="I10" s="16" t="s">
        <v>31</v>
      </c>
    </row>
    <row r="11" ht="25" customHeight="1" spans="1:9">
      <c r="A11" s="13" t="s">
        <v>68</v>
      </c>
      <c r="B11" s="13" t="s">
        <v>150</v>
      </c>
      <c r="C11" s="10"/>
      <c r="D11" s="10"/>
      <c r="E11" s="10"/>
      <c r="F11" s="10" t="s">
        <v>151</v>
      </c>
      <c r="G11" s="10"/>
      <c r="H11" s="10"/>
      <c r="I11" s="10"/>
    </row>
    <row r="12" ht="111" customHeight="1" spans="1:9">
      <c r="A12" s="6"/>
      <c r="B12" s="17" t="s">
        <v>195</v>
      </c>
      <c r="C12" s="18"/>
      <c r="D12" s="18"/>
      <c r="E12" s="19"/>
      <c r="F12" s="20" t="s">
        <v>196</v>
      </c>
      <c r="G12" s="21"/>
      <c r="H12" s="21"/>
      <c r="I12" s="21"/>
    </row>
    <row r="13" ht="38" customHeight="1" spans="1:9">
      <c r="A13" s="10" t="s">
        <v>154</v>
      </c>
      <c r="B13" s="10" t="s">
        <v>74</v>
      </c>
      <c r="C13" s="10" t="s">
        <v>75</v>
      </c>
      <c r="D13" s="10" t="s">
        <v>76</v>
      </c>
      <c r="E13" s="13" t="s">
        <v>77</v>
      </c>
      <c r="F13" s="13" t="s">
        <v>78</v>
      </c>
      <c r="G13" s="10" t="s">
        <v>56</v>
      </c>
      <c r="H13" s="10" t="s">
        <v>58</v>
      </c>
      <c r="I13" s="13" t="s">
        <v>155</v>
      </c>
    </row>
    <row r="14" ht="33" customHeight="1" spans="1:9">
      <c r="A14" s="10"/>
      <c r="B14" s="6" t="s">
        <v>156</v>
      </c>
      <c r="C14" s="22" t="s">
        <v>81</v>
      </c>
      <c r="D14" s="23" t="s">
        <v>157</v>
      </c>
      <c r="E14" s="23" t="s">
        <v>197</v>
      </c>
      <c r="F14" s="23" t="s">
        <v>198</v>
      </c>
      <c r="G14" s="8">
        <v>10</v>
      </c>
      <c r="H14" s="8">
        <v>8</v>
      </c>
      <c r="I14" s="13" t="s">
        <v>160</v>
      </c>
    </row>
    <row r="15" ht="79" customHeight="1" spans="1:9">
      <c r="A15" s="10"/>
      <c r="B15" s="6"/>
      <c r="C15" s="24"/>
      <c r="D15" s="23" t="s">
        <v>199</v>
      </c>
      <c r="E15" s="25" t="s">
        <v>200</v>
      </c>
      <c r="F15" s="25" t="s">
        <v>201</v>
      </c>
      <c r="G15" s="8">
        <v>10</v>
      </c>
      <c r="H15" s="8">
        <v>10</v>
      </c>
      <c r="I15" s="13"/>
    </row>
    <row r="16" ht="50" customHeight="1" spans="1:9">
      <c r="A16" s="10"/>
      <c r="B16" s="6"/>
      <c r="C16" s="10" t="s">
        <v>161</v>
      </c>
      <c r="D16" s="23" t="s">
        <v>202</v>
      </c>
      <c r="E16" s="23" t="s">
        <v>170</v>
      </c>
      <c r="F16" s="23" t="s">
        <v>170</v>
      </c>
      <c r="G16" s="8">
        <v>10</v>
      </c>
      <c r="H16" s="8">
        <v>10</v>
      </c>
      <c r="I16" s="13"/>
    </row>
    <row r="17" ht="44" customHeight="1" spans="1:9">
      <c r="A17" s="10"/>
      <c r="B17" s="6"/>
      <c r="C17" s="26" t="s">
        <v>107</v>
      </c>
      <c r="D17" s="23" t="s">
        <v>164</v>
      </c>
      <c r="E17" s="27" t="s">
        <v>165</v>
      </c>
      <c r="F17" s="28" t="s">
        <v>166</v>
      </c>
      <c r="G17" s="8">
        <v>10</v>
      </c>
      <c r="H17" s="8">
        <v>10</v>
      </c>
      <c r="I17" s="13"/>
    </row>
    <row r="18" ht="25" customHeight="1" spans="1:9">
      <c r="A18" s="10"/>
      <c r="B18" s="6"/>
      <c r="C18" s="26" t="s">
        <v>111</v>
      </c>
      <c r="D18" s="23" t="s">
        <v>167</v>
      </c>
      <c r="E18" s="25" t="s">
        <v>168</v>
      </c>
      <c r="F18" s="25" t="s">
        <v>168</v>
      </c>
      <c r="G18" s="8">
        <v>10</v>
      </c>
      <c r="H18" s="8">
        <v>10</v>
      </c>
      <c r="I18" s="9"/>
    </row>
    <row r="19" ht="54" customHeight="1" spans="1:9">
      <c r="A19" s="10"/>
      <c r="B19" s="6"/>
      <c r="C19" s="29" t="s">
        <v>189</v>
      </c>
      <c r="D19" s="23" t="s">
        <v>190</v>
      </c>
      <c r="E19" s="15" t="s">
        <v>170</v>
      </c>
      <c r="F19" s="15" t="s">
        <v>170</v>
      </c>
      <c r="G19" s="8">
        <v>10</v>
      </c>
      <c r="H19" s="8">
        <v>10</v>
      </c>
      <c r="I19" s="9"/>
    </row>
    <row r="20" ht="89" customHeight="1" spans="1:9">
      <c r="A20" s="10"/>
      <c r="B20" s="6"/>
      <c r="C20" s="6" t="s">
        <v>124</v>
      </c>
      <c r="D20" s="23" t="s">
        <v>203</v>
      </c>
      <c r="E20" s="15" t="s">
        <v>170</v>
      </c>
      <c r="F20" s="15" t="s">
        <v>170</v>
      </c>
      <c r="G20" s="8">
        <v>10</v>
      </c>
      <c r="H20" s="8">
        <v>10</v>
      </c>
      <c r="I20" s="13"/>
    </row>
    <row r="21" ht="85" customHeight="1" spans="1:9">
      <c r="A21" s="10"/>
      <c r="B21" s="6"/>
      <c r="C21" s="6" t="s">
        <v>172</v>
      </c>
      <c r="D21" s="13" t="s">
        <v>204</v>
      </c>
      <c r="E21" s="25" t="s">
        <v>170</v>
      </c>
      <c r="F21" s="25" t="s">
        <v>170</v>
      </c>
      <c r="G21" s="8">
        <v>10</v>
      </c>
      <c r="H21" s="8">
        <v>10</v>
      </c>
      <c r="I21" s="7"/>
    </row>
    <row r="22" ht="48" customHeight="1" spans="1:9">
      <c r="A22" s="10"/>
      <c r="B22" s="6" t="s">
        <v>174</v>
      </c>
      <c r="C22" s="6" t="s">
        <v>133</v>
      </c>
      <c r="D22" s="30" t="s">
        <v>134</v>
      </c>
      <c r="E22" s="8" t="s">
        <v>175</v>
      </c>
      <c r="F22" s="15">
        <v>0.96</v>
      </c>
      <c r="G22" s="8">
        <v>10</v>
      </c>
      <c r="H22" s="8">
        <v>10</v>
      </c>
      <c r="I22" s="9"/>
    </row>
    <row r="23" ht="26" customHeight="1" spans="1:9">
      <c r="A23" s="31" t="s">
        <v>176</v>
      </c>
      <c r="B23" s="32"/>
      <c r="C23" s="32"/>
      <c r="D23" s="32"/>
      <c r="E23" s="32"/>
      <c r="F23" s="32"/>
      <c r="G23" s="33">
        <f>SUM(G14:G22)+G7</f>
        <v>100</v>
      </c>
      <c r="H23" s="34">
        <f>SUM(H14:H22)+I7</f>
        <v>96.58</v>
      </c>
      <c r="I23" s="9"/>
    </row>
    <row r="24" ht="19" customHeight="1" spans="1:9">
      <c r="A24" s="35" t="s">
        <v>177</v>
      </c>
      <c r="B24" s="36"/>
      <c r="C24" s="36"/>
      <c r="D24" s="36"/>
      <c r="E24" s="36"/>
      <c r="F24" s="36"/>
      <c r="G24" s="36"/>
      <c r="H24" s="36"/>
      <c r="I24" s="36"/>
    </row>
    <row r="25" ht="24" customHeight="1" spans="1:6">
      <c r="A25" s="37" t="s">
        <v>178</v>
      </c>
      <c r="B25" s="38"/>
      <c r="C25" s="38"/>
      <c r="D25" s="38"/>
      <c r="E25" s="38"/>
      <c r="F25" s="38"/>
    </row>
  </sheetData>
  <mergeCells count="22">
    <mergeCell ref="A2:I2"/>
    <mergeCell ref="A3:I3"/>
    <mergeCell ref="B4:I4"/>
    <mergeCell ref="B5:E5"/>
    <mergeCell ref="G5:I5"/>
    <mergeCell ref="B6:C6"/>
    <mergeCell ref="B7:C7"/>
    <mergeCell ref="B8:C8"/>
    <mergeCell ref="B9:C9"/>
    <mergeCell ref="B10:C10"/>
    <mergeCell ref="B11:E11"/>
    <mergeCell ref="F11:I11"/>
    <mergeCell ref="B12:E12"/>
    <mergeCell ref="F12:I12"/>
    <mergeCell ref="A23:F23"/>
    <mergeCell ref="A24:I24"/>
    <mergeCell ref="A6:A10"/>
    <mergeCell ref="A11:A12"/>
    <mergeCell ref="A13:A22"/>
    <mergeCell ref="B14:B18"/>
    <mergeCell ref="B19:B21"/>
    <mergeCell ref="C14:C15"/>
  </mergeCells>
  <printOptions horizontalCentered="1"/>
  <pageMargins left="0.751388888888889" right="0.751388888888889" top="1" bottom="1" header="0.5" footer="0.5"/>
  <pageSetup paperSize="9" scale="7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基础数据表 </vt:lpstr>
      <vt:lpstr>整体自评表 </vt:lpstr>
      <vt:lpstr>工会经费 </vt:lpstr>
      <vt:lpstr>车辆运行</vt:lpstr>
      <vt:lpstr>市容管理与服务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2022-06-01T07:59:00Z</dcterms:created>
  <dcterms:modified xsi:type="dcterms:W3CDTF">2023-10-12T12:32:55Z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7597E16ABB134779A7478DFF8DC3F6A2_12</vt:lpwstr>
  </property>
</Properties>
</file>