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480" tabRatio="907" firstSheet="12" activeTab="16"/>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资本性支出 " sheetId="7" r:id="rId7"/>
    <sheet name="支出预算明细表—对个人和家庭的补助" sheetId="8" r:id="rId8"/>
    <sheet name="财政拨款收支总表 " sheetId="9" r:id="rId9"/>
    <sheet name="一般公共预算支出情况表" sheetId="10" r:id="rId10"/>
    <sheet name="一般公共预算基本支出情况表" sheetId="11" r:id="rId11"/>
    <sheet name="一般公共预算支出明细表—工资福利支出" sheetId="12" r:id="rId12"/>
    <sheet name="一般公共预算支出明细表—一般商品和服务支出" sheetId="13" r:id="rId13"/>
    <sheet name="一般公共预算支出明细表-资本性支出" sheetId="14" r:id="rId14"/>
    <sheet name="一般公共预算支出明细表—对个人和家庭的补助" sheetId="15" r:id="rId15"/>
    <sheet name="政府性基金" sheetId="16" r:id="rId16"/>
    <sheet name="国有资本经营" sheetId="17" r:id="rId17"/>
    <sheet name="经费拨款" sheetId="18" r:id="rId18"/>
    <sheet name="财政专户管理的非税拨款" sheetId="19" r:id="rId19"/>
    <sheet name="三公经费预算表" sheetId="20" r:id="rId20"/>
    <sheet name="项目支出绩效目标表" sheetId="21" r:id="rId21"/>
  </sheets>
  <definedNames>
    <definedName name="_xlnm.Print_Area" localSheetId="1">'部门收入总体情况表'!$A$1:$I$6</definedName>
    <definedName name="_xlnm.Print_Area" localSheetId="8">'财政拨款收支总表 '!$A$1:$D$30</definedName>
    <definedName name="_xlnm.Print_Area" localSheetId="18">'财政专户管理的非税拨款'!$A$1:$K$5</definedName>
    <definedName name="_xlnm.Print_Area" localSheetId="16">'国有资本经营'!$A$1:$K$6</definedName>
    <definedName name="_xlnm.Print_Area" localSheetId="17">'经费拨款'!$A$1:$K$22</definedName>
    <definedName name="_xlnm.Print_Area" localSheetId="19">'三公经费预算表'!$A$1:$G$11</definedName>
    <definedName name="_xlnm.Print_Area" localSheetId="20">'项目支出绩效目标表'!$A$1:$M$2</definedName>
    <definedName name="_xlnm.Print_Area" localSheetId="10">'一般公共预算基本支出情况表'!$A$1:$I$8</definedName>
    <definedName name="_xlnm.Print_Area" localSheetId="14">'一般公共预算支出明细表—对个人和家庭的补助'!$A$1:$P$5</definedName>
    <definedName name="_xlnm.Print_Area" localSheetId="11">'一般公共预算支出明细表—工资福利支出'!$C$1:$Q$12</definedName>
    <definedName name="_xlnm.Print_Area" localSheetId="9">'一般公共预算支出情况表'!$A$1:$G$20</definedName>
    <definedName name="_xlnm.Print_Area" localSheetId="15">'政府性基金'!$A$1:$H$7</definedName>
    <definedName name="_xlnm.Print_Area" localSheetId="7">'支出预算明细表—对个人和家庭的补助'!$A$1:$P$5</definedName>
    <definedName name="_xlnm.Print_Area" localSheetId="4">'支出预算明细表—工资福利支出'!$C$1:$P$9</definedName>
    <definedName name="_xlnm.Print_Area" localSheetId="5">'支出预算明细表—一般商品和服务支出'!$A$1:$Q$6</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8">'财政拨款收支总表 '!$1:$5</definedName>
    <definedName name="_xlnm.Print_Titles" localSheetId="18">'财政专户管理的非税拨款'!$1:$5</definedName>
    <definedName name="_xlnm.Print_Titles" localSheetId="16">'国有资本经营'!$1:$6</definedName>
    <definedName name="_xlnm.Print_Titles" localSheetId="17">'经费拨款'!$1:$6</definedName>
    <definedName name="_xlnm.Print_Titles" localSheetId="19">'三公经费预算表'!$1:$6</definedName>
    <definedName name="_xlnm.Print_Titles" localSheetId="20">'项目支出绩效目标表'!$1:$2</definedName>
    <definedName name="_xlnm.Print_Titles" localSheetId="10">'一般公共预算基本支出情况表'!$1:$5</definedName>
    <definedName name="_xlnm.Print_Titles" localSheetId="14">'一般公共预算支出明细表—对个人和家庭的补助'!$1:$5</definedName>
    <definedName name="_xlnm.Print_Titles" localSheetId="11">'一般公共预算支出明细表—工资福利支出'!$1:$6</definedName>
    <definedName name="_xlnm.Print_Titles" localSheetId="9">'一般公共预算支出情况表'!$1:$6</definedName>
    <definedName name="_xlnm.Print_Titles" localSheetId="15">'政府性基金'!$1:$7</definedName>
    <definedName name="_xlnm.Print_Titles" localSheetId="7">'支出预算明细表—对个人和家庭的补助'!$1:$5</definedName>
    <definedName name="_xlnm.Print_Titles" localSheetId="4">'支出预算明细表—工资福利支出'!$1:$5</definedName>
    <definedName name="_xlnm.Print_Titles" localSheetId="5">'支出预算明细表—一般商品和服务支出'!$1:$4</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<sst xmlns="http://schemas.openxmlformats.org/spreadsheetml/2006/main" count="3249" uniqueCount="716">
  <si>
    <t>附件1：</t>
  </si>
  <si>
    <t>单位：万元</t>
  </si>
  <si>
    <t>收入</t>
  </si>
  <si>
    <t>支出</t>
  </si>
  <si>
    <t>一、基本支出</t>
  </si>
  <si>
    <t xml:space="preserve">    工资福利支出</t>
  </si>
  <si>
    <t xml:space="preserve">    商品和服务支出</t>
  </si>
  <si>
    <t xml:space="preserve">    对个人和家庭的补助</t>
  </si>
  <si>
    <t>二、项目支出</t>
  </si>
  <si>
    <t xml:space="preserve">        国有资源（资产）有偿使用收入</t>
  </si>
  <si>
    <t>政府性基金拨款</t>
  </si>
  <si>
    <t xml:space="preserve">    资本性支出（基本建设）</t>
  </si>
  <si>
    <t>国有资本经营收入</t>
  </si>
  <si>
    <t xml:space="preserve">    资本性支出</t>
  </si>
  <si>
    <t xml:space="preserve">    其他支出</t>
  </si>
  <si>
    <t>附件2：</t>
  </si>
  <si>
    <t>单位</t>
  </si>
  <si>
    <t>总计</t>
  </si>
  <si>
    <t>一般公共预算拨款</t>
  </si>
  <si>
    <t>纳入专户管理的非税收入拨款</t>
  </si>
  <si>
    <t>下级上缴收入</t>
  </si>
  <si>
    <t>用事业基金弥补收支差额</t>
  </si>
  <si>
    <t>单位代码</t>
  </si>
  <si>
    <t>单位名称</t>
  </si>
  <si>
    <t>合计</t>
  </si>
  <si>
    <t>附件3：</t>
  </si>
  <si>
    <t>功能科目</t>
  </si>
  <si>
    <t>科目名称</t>
  </si>
  <si>
    <t>类</t>
  </si>
  <si>
    <t>款</t>
  </si>
  <si>
    <t>项</t>
  </si>
  <si>
    <t>201</t>
  </si>
  <si>
    <t>01</t>
  </si>
  <si>
    <t xml:space="preserve">    行政运行</t>
  </si>
  <si>
    <t>02</t>
  </si>
  <si>
    <t xml:space="preserve">    一般行政管理事务</t>
  </si>
  <si>
    <t>206</t>
  </si>
  <si>
    <t>99</t>
  </si>
  <si>
    <t xml:space="preserve">    其他科学技术管理事务支出</t>
  </si>
  <si>
    <t>207</t>
  </si>
  <si>
    <t xml:space="preserve">    其他文化和旅游支出</t>
  </si>
  <si>
    <t>208</t>
  </si>
  <si>
    <t xml:space="preserve">    其他人力资源和社会保障管理事务支出</t>
  </si>
  <si>
    <t>05</t>
  </si>
  <si>
    <t>06</t>
  </si>
  <si>
    <t xml:space="preserve">    机关事业单位职业年金缴费支出</t>
  </si>
  <si>
    <t>210</t>
  </si>
  <si>
    <t>11</t>
  </si>
  <si>
    <t xml:space="preserve">    行政单位医疗</t>
  </si>
  <si>
    <t xml:space="preserve">    其他行政事业单位医疗支出</t>
  </si>
  <si>
    <t>212</t>
  </si>
  <si>
    <t>03</t>
  </si>
  <si>
    <t>08</t>
  </si>
  <si>
    <t xml:space="preserve">    城市建设支出</t>
  </si>
  <si>
    <t>12</t>
  </si>
  <si>
    <t>50</t>
  </si>
  <si>
    <t xml:space="preserve">    事业运行</t>
  </si>
  <si>
    <t>221</t>
  </si>
  <si>
    <t xml:space="preserve">    住房公积金</t>
  </si>
  <si>
    <t>224</t>
  </si>
  <si>
    <t xml:space="preserve">    机关服务</t>
  </si>
  <si>
    <t>附件4：</t>
  </si>
  <si>
    <t>单位:万元</t>
  </si>
  <si>
    <t>功能科目名称</t>
  </si>
  <si>
    <t>基本支出</t>
  </si>
  <si>
    <t>项目支出</t>
  </si>
  <si>
    <t>上缴上级支出</t>
  </si>
  <si>
    <t>小计</t>
  </si>
  <si>
    <t>工资福利支出</t>
  </si>
  <si>
    <t>一般商品和服务支出</t>
  </si>
  <si>
    <t>资本性支出</t>
  </si>
  <si>
    <t>对个人和家庭的补助</t>
  </si>
  <si>
    <t>附件5：</t>
  </si>
  <si>
    <t>科目编码</t>
  </si>
  <si>
    <t>基本工资</t>
  </si>
  <si>
    <t>津贴补贴</t>
  </si>
  <si>
    <t>奖金</t>
  </si>
  <si>
    <t>伙食补助费</t>
  </si>
  <si>
    <t>绩效工资</t>
  </si>
  <si>
    <t>机关事业单位基本养老保险缴费</t>
  </si>
  <si>
    <t>职业年金缴费</t>
  </si>
  <si>
    <t>职工基本医疗保险缴费</t>
  </si>
  <si>
    <t>其他社会保障缴费</t>
  </si>
  <si>
    <t>公务员医疗补助缴费</t>
  </si>
  <si>
    <t>住房公积金</t>
  </si>
  <si>
    <t>医疗费</t>
  </si>
  <si>
    <t>其他工资福利支出</t>
  </si>
  <si>
    <t>附件6：</t>
  </si>
  <si>
    <t>办公费</t>
  </si>
  <si>
    <t>印刷费</t>
  </si>
  <si>
    <t>咨询费</t>
  </si>
  <si>
    <t>手续费</t>
  </si>
  <si>
    <t>水费</t>
  </si>
  <si>
    <t>电费</t>
  </si>
  <si>
    <t>邮电费</t>
  </si>
  <si>
    <t>取暖费</t>
  </si>
  <si>
    <t>物业管理费</t>
  </si>
  <si>
    <t>差旅费</t>
  </si>
  <si>
    <t>因公出国（境）费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</si>
  <si>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</si>
  <si>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</si>
  <si>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</si>
  <si>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</si>
  <si>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</si>
  <si>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</si>
  <si>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</si>
  <si>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</si>
  <si>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</si>
  <si>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</si>
  <si>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</si>
  <si>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</si>
  <si>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</si>
  <si>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</si>
  <si>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</si>
  <si>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附件7：</t>
  </si>
  <si>
    <t>离休费</t>
  </si>
  <si>
    <t>退休费</t>
  </si>
  <si>
    <t>退职（役）费</t>
  </si>
  <si>
    <t>抚恤金</t>
  </si>
  <si>
    <t>生活补助</t>
  </si>
  <si>
    <t>救济费</t>
  </si>
  <si>
    <t>助学金</t>
  </si>
  <si>
    <t>奖励金</t>
  </si>
  <si>
    <t>个人农业生产补贴</t>
  </si>
  <si>
    <t>其他对个人和家庭的补助</t>
  </si>
  <si>
    <t xml:space="preserve">     经费拨款</t>
  </si>
  <si>
    <t>本 年 收 入 合 计</t>
  </si>
  <si>
    <t>本　年　支　出　合　计</t>
  </si>
  <si>
    <t>收  入  总  计</t>
  </si>
  <si>
    <t>支  出  总  计</t>
  </si>
  <si>
    <t>商品和服务支出</t>
  </si>
  <si>
    <t>总  计</t>
  </si>
  <si>
    <t>三公经费预算数（一般公共预算拨款）</t>
  </si>
  <si>
    <t>公务用车购置及运行费</t>
  </si>
  <si>
    <t>其中：</t>
  </si>
  <si>
    <t>公务用车购置费</t>
  </si>
  <si>
    <t>公务用车运行费</t>
  </si>
  <si>
    <t>资金总额</t>
  </si>
  <si>
    <t xml:space="preserve">    机关事业单位基本养老保险缴费支出</t>
  </si>
  <si>
    <t>08</t>
  </si>
  <si>
    <t>03</t>
  </si>
  <si>
    <t xml:space="preserve">    城市建设支出</t>
  </si>
  <si>
    <t>单位名称（功能科目）</t>
  </si>
  <si>
    <t>工资津补贴</t>
  </si>
  <si>
    <t xml:space="preserve">社会保障缴费      </t>
  </si>
  <si>
    <t xml:space="preserve">其他工资福利支出    </t>
  </si>
  <si>
    <t>金额单位：万元</t>
  </si>
  <si>
    <t>因公出国（境）费用</t>
  </si>
  <si>
    <t>维修(护)费</t>
  </si>
  <si>
    <t>总 计</t>
  </si>
  <si>
    <t xml:space="preserve">   212</t>
  </si>
  <si>
    <t xml:space="preserve">   城乡社区支出</t>
  </si>
  <si>
    <t xml:space="preserve">    21208</t>
  </si>
  <si>
    <t xml:space="preserve">    国有土地使用权出让收入安排的支出</t>
  </si>
  <si>
    <t xml:space="preserve">     2120803</t>
  </si>
  <si>
    <t xml:space="preserve">     城市建设支出</t>
  </si>
  <si>
    <t>项目支出绩效目标表</t>
  </si>
  <si>
    <t>单位（专项）名称</t>
  </si>
  <si>
    <t>实施期绩效目标</t>
  </si>
  <si>
    <t>绩效指标</t>
  </si>
  <si>
    <t>一级指标</t>
  </si>
  <si>
    <t>二级指标</t>
  </si>
  <si>
    <t>三级指标</t>
  </si>
  <si>
    <t>指标值</t>
  </si>
  <si>
    <t>指标值内容</t>
  </si>
  <si>
    <t>评（扣分标准）</t>
  </si>
  <si>
    <t xml:space="preserve"> 度量单位</t>
  </si>
  <si>
    <t>指标值类型</t>
  </si>
  <si>
    <t>备注</t>
  </si>
  <si>
    <t>成本指标</t>
  </si>
  <si>
    <t>经济成本指标</t>
  </si>
  <si>
    <t>项目支出成本</t>
  </si>
  <si>
    <t>按实际支出计分</t>
  </si>
  <si>
    <t>社会成本指标</t>
  </si>
  <si>
    <t>生态环境成本指标</t>
  </si>
  <si>
    <t>产出指标</t>
  </si>
  <si>
    <t>数量指标</t>
  </si>
  <si>
    <t>100</t>
  </si>
  <si>
    <t>质量指标</t>
  </si>
  <si>
    <t>按实际合格情况计分</t>
  </si>
  <si>
    <t>时效指标</t>
  </si>
  <si>
    <t>完成时间≤12个月</t>
  </si>
  <si>
    <t>按实际完成时间计分</t>
  </si>
  <si>
    <t>满意度指标</t>
  </si>
  <si>
    <t>服务对象满意度指标</t>
  </si>
  <si>
    <t>群众满意度</t>
  </si>
  <si>
    <t>95</t>
  </si>
  <si>
    <t>效益指标</t>
  </si>
  <si>
    <t>经济效益指标</t>
  </si>
  <si>
    <t>社会效益指标</t>
  </si>
  <si>
    <t>优</t>
  </si>
  <si>
    <t>生态效益指标</t>
  </si>
  <si>
    <t>可持续影响指标</t>
  </si>
  <si>
    <t>100%</t>
  </si>
  <si>
    <t>不适用</t>
  </si>
  <si>
    <t>≥100%</t>
  </si>
  <si>
    <t>无</t>
  </si>
  <si>
    <t>反映普通用户和对口部门对部门服务的满意度</t>
  </si>
  <si>
    <t>95%</t>
  </si>
  <si>
    <t>良好</t>
  </si>
  <si>
    <t>按预算资金控制</t>
  </si>
  <si>
    <t>≥90%</t>
  </si>
  <si>
    <t>考察服务对象满意度</t>
  </si>
  <si>
    <t>效果明显</t>
  </si>
  <si>
    <t>≥95%</t>
  </si>
  <si>
    <t>90%以上</t>
  </si>
  <si>
    <t>带动就业</t>
  </si>
  <si>
    <t>按上级部门要求完成成情况评分</t>
  </si>
  <si>
    <t>项目验收合格率</t>
  </si>
  <si>
    <t>已完成项目验收合格率100%</t>
  </si>
  <si>
    <t>满意度≥95%</t>
  </si>
  <si>
    <t>按评价情况计分</t>
  </si>
  <si>
    <t>湘西高新区管委会2023年收支预算总表</t>
  </si>
  <si>
    <t>项目</t>
  </si>
  <si>
    <t>预算数</t>
  </si>
  <si>
    <t>项目（按功能分类）</t>
  </si>
  <si>
    <t>项目（按部门预算经济分类）</t>
  </si>
  <si>
    <t>一、一般公共预算拨款收入</t>
  </si>
  <si>
    <t>（一）一般公共服务支出</t>
  </si>
  <si>
    <t xml:space="preserve">      经费拨款</t>
  </si>
  <si>
    <t>（二）外交支出</t>
  </si>
  <si>
    <t xml:space="preserve">     纳入一般公共预算管理的非税收入拨款</t>
  </si>
  <si>
    <t>（三）国防支出</t>
  </si>
  <si>
    <t xml:space="preserve">        行政事业性收费收入</t>
  </si>
  <si>
    <t>（四）公共安全支出</t>
  </si>
  <si>
    <t xml:space="preserve">        专项收入</t>
  </si>
  <si>
    <t>（五）教育支出</t>
  </si>
  <si>
    <t xml:space="preserve">        国有资本经营收入</t>
  </si>
  <si>
    <t>（六）科学技术支出</t>
  </si>
  <si>
    <t xml:space="preserve">    按项目管理的工资福利支出</t>
  </si>
  <si>
    <t>（七）文化旅游体育与传媒支出</t>
  </si>
  <si>
    <t xml:space="preserve">    按项目管理的商品和服务支出</t>
  </si>
  <si>
    <t xml:space="preserve">        罚没收入</t>
  </si>
  <si>
    <t>（八）社会保障和就业支出</t>
  </si>
  <si>
    <t xml:space="preserve">    按项目管理的对个人和家庭的补助</t>
  </si>
  <si>
    <t xml:space="preserve">        捐赠收入</t>
  </si>
  <si>
    <t>（九）社会保险基金支出</t>
  </si>
  <si>
    <t xml:space="preserve">    债务利息及费用支出</t>
  </si>
  <si>
    <t xml:space="preserve">        政府住房基金收入</t>
  </si>
  <si>
    <t>（十）卫生健康支出</t>
  </si>
  <si>
    <t xml:space="preserve">        其他纳入一般公共预算管理的非税收入</t>
  </si>
  <si>
    <t>（十一）节能环保支出</t>
  </si>
  <si>
    <t xml:space="preserve">      一般债券</t>
  </si>
  <si>
    <t>（十二）城乡社区支出</t>
  </si>
  <si>
    <t xml:space="preserve">    对企业补助（基本建设）</t>
  </si>
  <si>
    <t xml:space="preserve">    外国政府和国际组织贷款</t>
  </si>
  <si>
    <t>（十三）农林水支出</t>
  </si>
  <si>
    <t xml:space="preserve">    对企业补助</t>
  </si>
  <si>
    <t xml:space="preserve">    外国政府和国际组织捐赠</t>
  </si>
  <si>
    <t>（十四）交通运输支出</t>
  </si>
  <si>
    <t xml:space="preserve">    对社会保障基金补助</t>
  </si>
  <si>
    <t>二、政府性基金预算拨款收入</t>
  </si>
  <si>
    <t>（十五）资源勘探工业信息等支出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</si>
  <si>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</si>
  <si>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</si>
  <si>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</si>
  <si>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</si>
  <si>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</si>
  <si>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</si>
  <si>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</si>
  <si>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</si>
  <si>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</si>
  <si>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</si>
  <si>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</si>
  <si>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</si>
  <si>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</si>
  <si>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</si>
  <si>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</si>
  <si>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</si>
  <si>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</si>
  <si>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</si>
  <si>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</si>
  <si>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</si>
  <si>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</si>
  <si>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</si>
  <si>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</si>
  <si>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</si>
  <si>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</si>
  <si>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</si>
  <si>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</si>
  <si>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</si>
  <si>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上年结转结余</t>
  </si>
  <si>
    <t>年终结转结余</t>
  </si>
  <si>
    <r>
      <t>湘西高新区管委会2023</t>
    </r>
    <r>
      <rPr>
        <b/>
        <sz val="16"/>
        <rFont val="宋体"/>
        <family val="0"/>
      </rPr>
      <t>年收入总表</t>
    </r>
  </si>
  <si>
    <t xml:space="preserve">  湘西高新技术产业开发区管理委员会</t>
  </si>
  <si>
    <t xml:space="preserve">  104001   
</t>
  </si>
  <si>
    <t>13</t>
  </si>
  <si>
    <t>29</t>
  </si>
  <si>
    <t>32</t>
  </si>
  <si>
    <t>33</t>
  </si>
  <si>
    <t>36</t>
  </si>
  <si>
    <t>205</t>
  </si>
  <si>
    <t>211</t>
  </si>
  <si>
    <t>213</t>
  </si>
  <si>
    <t>215</t>
  </si>
  <si>
    <t xml:space="preserve">    招商引资</t>
  </si>
  <si>
    <t xml:space="preserve">    工会事务</t>
  </si>
  <si>
    <t xml:space="preserve">    其他教育管理事务支出</t>
  </si>
  <si>
    <t xml:space="preserve">    学前教育</t>
  </si>
  <si>
    <t xml:space="preserve">    小学教育</t>
  </si>
  <si>
    <t xml:space="preserve">    其他普通教育支出</t>
  </si>
  <si>
    <t xml:space="preserve">    其他残疾人事业支出</t>
  </si>
  <si>
    <t xml:space="preserve">    其他卫生健康管理事务支出</t>
  </si>
  <si>
    <t xml:space="preserve">    城市社区卫生机构</t>
  </si>
  <si>
    <t xml:space="preserve">    城乡社区规划与管理</t>
  </si>
  <si>
    <t xml:space="preserve">    其他城乡社区公共设施支出</t>
  </si>
  <si>
    <t xml:space="preserve">    城市公共设施</t>
  </si>
  <si>
    <t xml:space="preserve">    其他农业农村支出</t>
  </si>
  <si>
    <t>人员经费</t>
  </si>
  <si>
    <t>公用经费</t>
  </si>
  <si>
    <t>104</t>
  </si>
  <si>
    <t>湘西高新技术产业开发区管理委员会</t>
  </si>
  <si>
    <t xml:space="preserve">  104001</t>
  </si>
  <si>
    <t>01</t>
  </si>
  <si>
    <t xml:space="preserve">    城市公共设施</t>
  </si>
  <si>
    <t>湘西高新区管委会2023年支出总表（分类）</t>
  </si>
  <si>
    <r>
      <t>湘西高新区管委会2023</t>
    </r>
    <r>
      <rPr>
        <b/>
        <sz val="16"/>
        <rFont val="宋体"/>
        <family val="0"/>
      </rPr>
      <t>年支出总表</t>
    </r>
  </si>
  <si>
    <r>
      <t>湘西高新区管委会2023</t>
    </r>
    <r>
      <rPr>
        <b/>
        <sz val="16"/>
        <rFont val="宋体"/>
        <family val="0"/>
      </rPr>
      <t>年基本支出预算明细表—工资福利支出</t>
    </r>
  </si>
  <si>
    <r>
      <t>湘西高新区管委员20</t>
    </r>
    <r>
      <rPr>
        <b/>
        <sz val="15"/>
        <rFont val="宋体"/>
        <family val="0"/>
      </rPr>
      <t>23</t>
    </r>
    <r>
      <rPr>
        <b/>
        <sz val="15"/>
        <rFont val="宋体"/>
        <family val="0"/>
      </rPr>
      <t>年基本支出预算明细表—一般商品和服务支出</t>
    </r>
  </si>
  <si>
    <t>湘西高新区管委会2023年基本支出预算明细表—对个人和家庭的补助</t>
  </si>
  <si>
    <t>湘西高新区管委会2023年财政拨款收支总表</t>
  </si>
  <si>
    <r>
      <t>湘西高新区管委会</t>
    </r>
    <r>
      <rPr>
        <b/>
        <sz val="18"/>
        <rFont val="Times New Roman"/>
        <family val="1"/>
      </rPr>
      <t>2023</t>
    </r>
    <r>
      <rPr>
        <b/>
        <sz val="18"/>
        <rFont val="宋体"/>
        <family val="0"/>
      </rPr>
      <t>年一般公共预算支出情况表</t>
    </r>
  </si>
  <si>
    <r>
      <t>湘西高新区管委会</t>
    </r>
    <r>
      <rPr>
        <b/>
        <sz val="18"/>
        <rFont val="Times New Roman"/>
        <family val="1"/>
      </rPr>
      <t>2023</t>
    </r>
    <r>
      <rPr>
        <b/>
        <sz val="18"/>
        <rFont val="宋体"/>
        <family val="0"/>
      </rPr>
      <t>年一般公共预算基本支出情况表</t>
    </r>
  </si>
  <si>
    <r>
      <t>湘西高新区管委会2023</t>
    </r>
    <r>
      <rPr>
        <b/>
        <sz val="16"/>
        <rFont val="宋体"/>
        <family val="0"/>
      </rPr>
      <t>年一般公共预算基本支出预算明细表—工资福利支出</t>
    </r>
  </si>
  <si>
    <r>
      <t>湘西高新区管委会2023</t>
    </r>
    <r>
      <rPr>
        <b/>
        <sz val="15"/>
        <rFont val="宋体"/>
        <family val="0"/>
      </rPr>
      <t>年一般公共预算基本支出预算明细表—一般商品和服务支出</t>
    </r>
  </si>
  <si>
    <t>湘西高新区管委会2023年一般公共预算基本支出预算明细表—对个人和家庭的补助</t>
  </si>
  <si>
    <t>湘西高新区管委会2023年财政专户管理的非税拨款预算支出情况表</t>
  </si>
  <si>
    <t>湘西高新区管委会2023年一般公共预算-经费拨款支出情况表</t>
  </si>
  <si>
    <r>
      <t>湘西高新区管委会</t>
    </r>
    <r>
      <rPr>
        <b/>
        <sz val="16"/>
        <rFont val="Times New Roman"/>
        <family val="1"/>
      </rPr>
      <t>2023</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</si>
  <si>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部门：104_湘西高新技术产业开发区管理委员会</t>
  </si>
  <si>
    <t>机关商品和服务支出</t>
  </si>
  <si>
    <t>对事业单位经常性补助</t>
  </si>
  <si>
    <t>办公经费</t>
  </si>
  <si>
    <t>专用材料购置费</t>
  </si>
  <si>
    <t>其他对事业单位补助</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</si>
  <si>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</si>
  <si>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</si>
  <si>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</si>
  <si>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</si>
  <si>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</si>
  <si>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</si>
  <si>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</si>
  <si>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</si>
  <si>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</si>
  <si>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</si>
  <si>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本年政府性基金预算支出</t>
  </si>
  <si>
    <t xml:space="preserve">    21213</t>
  </si>
  <si>
    <t xml:space="preserve">    城市基础设施配套费安排的支出</t>
  </si>
  <si>
    <t xml:space="preserve">     2121301</t>
  </si>
  <si>
    <t xml:space="preserve">     城市公共设施</t>
  </si>
  <si>
    <t xml:space="preserve"> 湘西高新技术产业开发区管理委员会</t>
  </si>
  <si>
    <t xml:space="preserve">  （财政局）财政管理事务经费</t>
  </si>
  <si>
    <t>完成财政投资评审、财政培训、金融债务工作、财政各项业务工作</t>
  </si>
  <si>
    <t>各项业务节约成本</t>
  </si>
  <si>
    <t>各项业务按进度完成节约成本</t>
  </si>
  <si>
    <t>按月考核细则扣分</t>
  </si>
  <si>
    <t>不增加社会成本</t>
  </si>
  <si>
    <t>各项财政业务</t>
  </si>
  <si>
    <t>业务完成情况</t>
  </si>
  <si>
    <t>按考核细则</t>
  </si>
  <si>
    <t>各项财政业务完成质量</t>
  </si>
  <si>
    <t>各项财政业务完成时间</t>
  </si>
  <si>
    <t>各项财政业务完成时间段</t>
  </si>
  <si>
    <t xml:space="preserve">按进度考核 </t>
  </si>
  <si>
    <t>大于90%</t>
  </si>
  <si>
    <t>考核群众满意度</t>
  </si>
  <si>
    <t>考核 群众满意度</t>
  </si>
  <si>
    <t>财政管理实现社会效益</t>
  </si>
  <si>
    <t>好</t>
  </si>
  <si>
    <t>可持续</t>
  </si>
  <si>
    <t xml:space="preserve">持续考核 </t>
  </si>
  <si>
    <t xml:space="preserve">  （党政办）车辆购置及运行</t>
  </si>
  <si>
    <t>公务车辆日常保障</t>
  </si>
  <si>
    <t>确保公务车辆日常正常运转</t>
  </si>
  <si>
    <t>按时完成公务用车并保障安全驾驶</t>
  </si>
  <si>
    <t>公务用车上避免驾驶排量超标的车辆</t>
  </si>
  <si>
    <t>确保用车单位使用人员及领导满意</t>
  </si>
  <si>
    <t>公务用车上避免驾驶排量超标的车辆，及时检测车辆排放情况</t>
  </si>
  <si>
    <t>保障公务用车服务及安全行驶驾驶无事故</t>
  </si>
  <si>
    <t>公务用车降低成本、节能减排</t>
  </si>
  <si>
    <t>公务用车日常运行保障</t>
  </si>
  <si>
    <t xml:space="preserve">  （党政办）机关事务管理经费</t>
  </si>
  <si>
    <t>传达落实上级重要文件、会议精神，全区性重要、重大的相关会议等。扩大高新区对外宣传报道，提升高新区影响力、美誉度、知名度，正确引导舆论导向，按季推进工作进度。确保办公大楼水电、空调等正常运转，环境卫生有序，给大家一个整洁舒适的办公环境。开展“互联网+”智慧平台建设，实现现代化办公、智能化管理。</t>
  </si>
  <si>
    <t>项目预算控制率</t>
  </si>
  <si>
    <t>传达落实上级重要文件、会议精神，推进党工委、管委会的决策部署落实到位。扩大对外宣传报道，提升高新区影响力，促进高新区高质量发展。确保办公大楼正常运转。</t>
  </si>
  <si>
    <t>可持续性</t>
  </si>
  <si>
    <t>实现园区管理更加现代化、智能化。</t>
  </si>
  <si>
    <t>扩大对外宣传报道，提升高新区影响力，促进高新区高质量发展。不断提高干部群众文明素养，提升全区社会文明程度。</t>
  </si>
  <si>
    <t>扩大对外宣传报道，提升高新区影响力，促进高新区高质量发展。实现园区管理更加现代化、智能化。确保办公大楼水电、空调等正常运转，环境卫生有序，给大家一个整洁舒适的办公环境。</t>
  </si>
  <si>
    <t>节约成本</t>
  </si>
  <si>
    <t>满意度调查</t>
  </si>
  <si>
    <t>提升服务质量，打造服务型政府。群众满意率达95%以上。</t>
  </si>
  <si>
    <t>依托互联网及智慧平台，推进现代化管理,后勤保障规范有序。</t>
  </si>
  <si>
    <t>依托互联网及智慧平台，推进现代化管理,后勤保障规范有序,确保办公大楼每天正常运转。</t>
  </si>
  <si>
    <t>全年中心组理论学习12次，组织集体外出考察学习1次。根据工作需要适时开展经济工作、党风廉政、党建、优化营商环境等重大会议。</t>
  </si>
  <si>
    <t>根据工作需要适时开展经济工作、党风廉政、党建、优化营商环境等重大会议。依托互联网及智慧平台，推进现代化管理。确保办公大楼每天正常运转。按季推进，年初部署、半年调度，年终检查验收。</t>
  </si>
  <si>
    <t>目标完成及时率</t>
  </si>
  <si>
    <t>扩大对外宣传报道，提升高新区影响力，促进高新区高质量发展。确保办公大楼水电、空调等正常运转，环境卫生有序，给大家一个整洁舒适的办公环境。</t>
  </si>
  <si>
    <t xml:space="preserve">  （妇联）妇联专项经费</t>
  </si>
  <si>
    <t>完成妇女儿童关爱工作，完成执委妈妈看护队工作，完成基层妇联组织建设工作，完成妇女儿童维权工作，完成三八六一活动开展</t>
  </si>
  <si>
    <t>妇女儿童维护活动等</t>
  </si>
  <si>
    <t>0</t>
  </si>
  <si>
    <t>不增加</t>
  </si>
  <si>
    <t>不适应</t>
  </si>
  <si>
    <t>群众满意度高</t>
  </si>
  <si>
    <t>可持续效果好</t>
  </si>
  <si>
    <t>妇女儿童维护社会效益好</t>
  </si>
  <si>
    <t>妇女儿童维护时效提高</t>
  </si>
  <si>
    <t>提高</t>
  </si>
  <si>
    <t>妇女儿童工作质量</t>
  </si>
  <si>
    <t>活动3次</t>
  </si>
  <si>
    <t xml:space="preserve">  （妇联）两癌筛查专项经费</t>
  </si>
  <si>
    <t>组织辖区内妇女两癌检查</t>
  </si>
  <si>
    <t>妇女两癌检查</t>
  </si>
  <si>
    <t>高</t>
  </si>
  <si>
    <t>完成区内550人两癌检查</t>
  </si>
  <si>
    <t>1年</t>
  </si>
  <si>
    <t xml:space="preserve">  （工会）工会经费</t>
  </si>
  <si>
    <t>根据培训及活动的开展情况，按照实际进度使用资金，长期完成职工培训任务，根据工作的开展情况，按照实际进度使用资金，长期完成职工培训活动开展等任务。</t>
  </si>
  <si>
    <t>搞好活动及培训保证活动及培训质量，节约相关经费</t>
  </si>
  <si>
    <t>好活动及培训保证活动及培训质量，节约相关经费</t>
  </si>
  <si>
    <t>确保工会工作开展顺利确保职工福利发放到位</t>
  </si>
  <si>
    <t>组织3次以上节日活动</t>
  </si>
  <si>
    <t>3</t>
  </si>
  <si>
    <t>保证活动及培训质量</t>
  </si>
  <si>
    <t>慰问金及时发放率</t>
  </si>
  <si>
    <t>职工满意度</t>
  </si>
  <si>
    <t xml:space="preserve">  （环保局）生态环境管理事务专项</t>
  </si>
  <si>
    <t>完成上级部门、管委会交办的生态环境任务</t>
  </si>
  <si>
    <t>分期支付，节约支出成本</t>
  </si>
  <si>
    <t>按照合同约定支付费用</t>
  </si>
  <si>
    <t>建设绿色园区</t>
  </si>
  <si>
    <t>绿色园区考核成绩优秀</t>
  </si>
  <si>
    <t>生态环境质量优良</t>
  </si>
  <si>
    <t>环境质量满足上级要求</t>
  </si>
  <si>
    <t>完成全年目标考核任务</t>
  </si>
  <si>
    <t>依照合同约定开展相关工作</t>
  </si>
  <si>
    <t>按照时序进度要求开展工作</t>
  </si>
  <si>
    <t>群众满意度较上年有明显提升</t>
  </si>
  <si>
    <t>生态环境满意度调查</t>
  </si>
  <si>
    <t>公开指标，提升资金使用效益</t>
  </si>
  <si>
    <t>绿色园区建设成效良好</t>
  </si>
  <si>
    <t>环境质量优良</t>
  </si>
  <si>
    <t xml:space="preserve">  （纪工委）纪检监察事务经费（含街道）</t>
  </si>
  <si>
    <t>协助各部门做好招商项目的落实工作，做好项目的协调服务工作以及对在谈意向项目的跟踪及企业的服务工作；掌握招商的真实全面情况及招商工作的疑难问题；招商费用方面严格履行审批手续，自觉控制不破例开支，协调解决项目开工前的各种问题。</t>
  </si>
  <si>
    <t>成本规范合理率</t>
  </si>
  <si>
    <t>各项支出规范合理率</t>
  </si>
  <si>
    <t>合格率</t>
  </si>
  <si>
    <t>举办专题招商推介会</t>
  </si>
  <si>
    <t>3次</t>
  </si>
  <si>
    <t>举办招商推介会3次</t>
  </si>
  <si>
    <t>举办专题招商推介会3次</t>
  </si>
  <si>
    <t>进出口额引进"三类500强"企业</t>
  </si>
  <si>
    <t>增长10%</t>
  </si>
  <si>
    <t>2023进出口总额增长10%</t>
  </si>
  <si>
    <t>成立3个驻点招商工作小组，每个小组每月提供不少于8条有价值的项目信息。</t>
  </si>
  <si>
    <t>合格率100%</t>
  </si>
  <si>
    <t>限时统计</t>
  </si>
  <si>
    <t>全年</t>
  </si>
  <si>
    <t>促进地区经济发展的影响</t>
  </si>
  <si>
    <t>强</t>
  </si>
  <si>
    <t>坷持续性强</t>
  </si>
  <si>
    <t xml:space="preserve">  （科经局）科经事务管理专项</t>
  </si>
  <si>
    <t>申报5家高新技术企业、完成国家高新区现场考察、完成2024年高新区项目储备、完成调区扩区可研和环评编制各1本。</t>
  </si>
  <si>
    <t>申报高新技术企业</t>
  </si>
  <si>
    <t>5</t>
  </si>
  <si>
    <t>10%</t>
  </si>
  <si>
    <t>税收增长</t>
  </si>
  <si>
    <t>国家高新区现场考察</t>
  </si>
  <si>
    <t>调区扩区可研和环评标准</t>
  </si>
  <si>
    <t>2</t>
  </si>
  <si>
    <t>申报高新技术企业数</t>
  </si>
  <si>
    <t xml:space="preserve">  （科经局）统计专项经费</t>
  </si>
  <si>
    <t>圆满完成全年统计上报、促进经济高质量发展</t>
  </si>
  <si>
    <t>全年统计上报</t>
  </si>
  <si>
    <t>地</t>
  </si>
  <si>
    <t>可持 续</t>
  </si>
  <si>
    <t>促进湘西高新区经济发展、税收增加。</t>
  </si>
  <si>
    <t>统计上报率</t>
  </si>
  <si>
    <t>按照国家规定时间节点按时按质上报统计报表</t>
  </si>
  <si>
    <t>统计发布</t>
  </si>
  <si>
    <t>11次</t>
  </si>
  <si>
    <t>2月至12月每月发布一次统计月报</t>
  </si>
  <si>
    <t>统计科学性</t>
  </si>
  <si>
    <t>统计工作客观反映我区发展成就</t>
  </si>
  <si>
    <t xml:space="preserve">  （农村局）农业农村事务管理专项</t>
  </si>
  <si>
    <t>补充、保障完成全年农业农村事务管理工作运转任务：1.林业工作（松材线虫病防治工作；林地报批服务工作；森林防灭火工作）；2.水利工作（河长制工作、水土保持、防汛抗旱）；3.气象服务工作；4.完成上级交办的其他事项</t>
  </si>
  <si>
    <t>全面完成2023年工作任务</t>
  </si>
  <si>
    <t>考核实施细则及方案</t>
  </si>
  <si>
    <t>打造绿色森林城市，确保绿色生态园区；实现水清岸绿景美</t>
  </si>
  <si>
    <t>是否有改善</t>
  </si>
  <si>
    <t>完成森林督查工作林地报批防松线虫工作等</t>
  </si>
  <si>
    <t>根据上级下达整改指标开展工作100%等</t>
  </si>
  <si>
    <t>整改销号完成情况</t>
  </si>
  <si>
    <t>各项工作完成情况</t>
  </si>
  <si>
    <t>各项工作情况考核</t>
  </si>
  <si>
    <t>各项工作按时完成</t>
  </si>
  <si>
    <t>服务对象满意度</t>
  </si>
  <si>
    <t>打造宜居、宜业、宜养、宜游的生态新城，实现水清岸绿景美</t>
  </si>
  <si>
    <t xml:space="preserve">  （商务局）招商引资</t>
  </si>
  <si>
    <t>招商引资驻点招商对外交流。协助各部门做好招商项目的落实工作，做好项目的协调服务工作以及对在谈意向项目的跟踪及企业的服务工作；掌握招商的真实全面情况及招商工作的疑难问题；招商费用方面严格履行审批手续，自觉控制不破例开支，协调解决项目开工前的各种问题。</t>
  </si>
  <si>
    <t>促进可持续发展</t>
  </si>
  <si>
    <t>不影响生态</t>
  </si>
  <si>
    <t>促进地区影响经济发展的</t>
  </si>
  <si>
    <t>明显</t>
  </si>
  <si>
    <t>地方经济较提升明显</t>
  </si>
  <si>
    <t>行业标准</t>
  </si>
  <si>
    <t>促进地区社会发展的</t>
  </si>
  <si>
    <t>促进地区社会发展的成效</t>
  </si>
  <si>
    <t>进出口总额引进"三类500强引进外商直接投资"企业</t>
  </si>
  <si>
    <t>引进外商投资50万美元</t>
  </si>
  <si>
    <t>各项工作验收合格率成立3个驻点招商工作小组</t>
  </si>
  <si>
    <t>2023年1月日-12月31日</t>
  </si>
  <si>
    <t>各项指标完成时限为2023年1月日-12月31日</t>
  </si>
  <si>
    <t>是否限时完成</t>
  </si>
  <si>
    <t xml:space="preserve">  （社会事务局）残保金专项</t>
  </si>
  <si>
    <t>用于残疾人事业支出。做好残疾人相关工作。</t>
  </si>
  <si>
    <t>做好辖区内残疾人帮扶、就业、培训等相关工作。节约经济成本</t>
  </si>
  <si>
    <t>f我</t>
  </si>
  <si>
    <t>做好辖区内残疾人帮扶、就业、培训等相关工作。节约社会成本</t>
  </si>
  <si>
    <t>可持续性强</t>
  </si>
  <si>
    <t>管理和发展残疾人事业。</t>
  </si>
  <si>
    <t>做好辖区内残疾人帮扶、就业、培训等相关工作。</t>
  </si>
  <si>
    <t xml:space="preserve">  （社会事务局）公务员二次医疗补助资金</t>
  </si>
  <si>
    <t>做好公务员二次医疗补助工作。</t>
  </si>
  <si>
    <t>增强广大干部职工的幸福感、获得感。</t>
  </si>
  <si>
    <t>公务员二次医疗</t>
  </si>
  <si>
    <t>公务员二次医疗节约经济成本</t>
  </si>
  <si>
    <t>公务员二次医疗全面覆盖节约经济成本</t>
  </si>
  <si>
    <t>公务员二次医疗节约社会成本</t>
  </si>
  <si>
    <t xml:space="preserve">  （社会事务局）社会事务管理经费</t>
  </si>
  <si>
    <t>用于就业服务、劳动监察、工伤、民族团结进步创建、民族企业贴息、退役军人走访慰问、春节走访慰问、困难救助、老年日间照料中心补贴、殡葬改革补贴及双创大楼的招商、管理、学习考察等工作的开展。</t>
  </si>
  <si>
    <t>社会事务11项工作任务节约经济成本</t>
  </si>
  <si>
    <t>参考考评细则</t>
  </si>
  <si>
    <t>社会事务11项工作任务节约社会成本</t>
  </si>
  <si>
    <t>11项社会事务</t>
  </si>
  <si>
    <t>11项社会事务工作</t>
  </si>
  <si>
    <t>做好辖区内民生事务工作。</t>
  </si>
  <si>
    <t>群众满意度高，</t>
  </si>
  <si>
    <t>促进园区和谐发展。</t>
  </si>
  <si>
    <t>可持性强</t>
  </si>
  <si>
    <t xml:space="preserve">  （事业中心）城市公共照明电费及电力设施建设经费</t>
  </si>
  <si>
    <t>保障路灯、全域亮化亮灯率95%以上，项目红线内线路搬迁，满足企业用电配套。</t>
  </si>
  <si>
    <t>各项目开展时效</t>
  </si>
  <si>
    <t>12个月</t>
  </si>
  <si>
    <t>项目红线内线路搬迁，满足企业用电配套</t>
  </si>
  <si>
    <t>按合同完成</t>
  </si>
  <si>
    <t>按工程进度比例计分</t>
  </si>
  <si>
    <t>不适合</t>
  </si>
  <si>
    <t>按合同实施</t>
  </si>
  <si>
    <t>电能源节约率</t>
  </si>
  <si>
    <t>较上年有提高</t>
  </si>
  <si>
    <t>路灯节能提质改造</t>
  </si>
  <si>
    <t>989</t>
  </si>
  <si>
    <t>项目支出≤989万元</t>
  </si>
  <si>
    <t xml:space="preserve">  （事业中心）城市配套建设经费</t>
  </si>
  <si>
    <t>湾溪小学、八月桥、滨溪路（K0+320-K0+815）、五指山地质安全隐患点治理、健身步道建设</t>
  </si>
  <si>
    <t>湾溪小学、八月桥、滨溪路（K0+320-K0+815）、五指山地质安全隐患点治理、健身步道建设等项目建设</t>
  </si>
  <si>
    <t>按工程进度比例评分</t>
  </si>
  <si>
    <t>5000</t>
  </si>
  <si>
    <t>项目支出≤5000万元</t>
  </si>
  <si>
    <t>通过项目的实施，提高人居环境、完善生态环境。</t>
  </si>
  <si>
    <t>通过项目的实施，保障市政维护工作进展顺利。</t>
  </si>
  <si>
    <t xml:space="preserve">  （市政中心）市政公共运行管理及维护经费</t>
  </si>
  <si>
    <t>确保市政设施完好、功能齐全；满足市民出行需求，群众满意度达100%；园林绿化市场化管理考核，植物生长茂盛，绿化保存完好、干净、整洁，无明显病虫害；环境卫生市场化管理考核、垃圾处理</t>
  </si>
  <si>
    <t>开展公交运营管理</t>
  </si>
  <si>
    <t>满足市民出行需求，群众满意度达100%</t>
  </si>
  <si>
    <t>按上级部门要求完成情况评分</t>
  </si>
  <si>
    <t>开展市政公共运行管理及维护</t>
  </si>
  <si>
    <t>1817</t>
  </si>
  <si>
    <t>项目支出≤1817万元</t>
  </si>
  <si>
    <t xml:space="preserve">  （团工委）团工委专项</t>
  </si>
  <si>
    <t>完成组织五四青年节一系列活动；组织一次青年联谊活动；开展5次志愿者活动；</t>
  </si>
  <si>
    <t>不超过预算的100%</t>
  </si>
  <si>
    <t>该项目预算总金额</t>
  </si>
  <si>
    <t>调动团支部的数量及团员人数</t>
  </si>
  <si>
    <t>区内团支部及团员</t>
  </si>
  <si>
    <t>组织开展的活动次数</t>
  </si>
  <si>
    <t>7</t>
  </si>
  <si>
    <t>各项活动完成度</t>
  </si>
  <si>
    <t>根据上级部门安排的时间内完成度</t>
  </si>
  <si>
    <t>满意度≥95</t>
  </si>
  <si>
    <t>数据一般通过问卷调查的方式获得，用百分比衡量 得分=实际完成值÷目标值×指标分值。</t>
  </si>
  <si>
    <t>提高青年的思想道德教育，调动发挥青年的积极性和创造性，鼓励青年积极探索大胆创新，为社会发展和社会服务工作贡献力量</t>
  </si>
  <si>
    <t xml:space="preserve">  （文教卫局）文教卫管理事务</t>
  </si>
  <si>
    <t>促进区内文化建设，大力发展区内旅游；促进教育发展；确保卫生防疫健康。</t>
  </si>
  <si>
    <t>群众文化活动无偿献血体育活动</t>
  </si>
  <si>
    <t>全区贫困家庭学生资助工作</t>
  </si>
  <si>
    <t>降低</t>
  </si>
  <si>
    <t>贫困生资助</t>
  </si>
  <si>
    <t xml:space="preserve">  （文教卫体局）仁安幼儿园保障经费</t>
  </si>
  <si>
    <t>保障学校工作的正常开展。</t>
  </si>
  <si>
    <t>仁安幼儿园保障经费</t>
  </si>
  <si>
    <t>仁安幼儿园保障经费周期</t>
  </si>
  <si>
    <t>支付仁安幼儿园保障经费</t>
  </si>
  <si>
    <t>184万</t>
  </si>
  <si>
    <t xml:space="preserve">  （文教卫体局）湾溪小学教师购买服务专项</t>
  </si>
  <si>
    <t>湾溪小学教师购买服务费用</t>
  </si>
  <si>
    <t>加大</t>
  </si>
  <si>
    <t>支付湾溪小学教师购买服务的费用</t>
  </si>
  <si>
    <t>182万</t>
  </si>
  <si>
    <t>按项目支出安排金额要求完成</t>
  </si>
  <si>
    <t>湾溪小学教师购买服务费用周期</t>
  </si>
  <si>
    <t>2023年7月</t>
  </si>
  <si>
    <t>学校和教师满意度</t>
  </si>
  <si>
    <t>湾溪小学教师购费用买服务</t>
  </si>
  <si>
    <t xml:space="preserve">  （文教卫体局）学校建设</t>
  </si>
  <si>
    <t>小学扩建项目投入使用。</t>
  </si>
  <si>
    <t>通过工作推进，实现区内教育规划基本完成。</t>
  </si>
  <si>
    <t>提升</t>
  </si>
  <si>
    <t>1</t>
  </si>
  <si>
    <t>年</t>
  </si>
  <si>
    <t>解决辖区内儿童的教育问题</t>
  </si>
  <si>
    <t>可持续性好</t>
  </si>
  <si>
    <t xml:space="preserve">  （行政审批局）政务中心运行管理</t>
  </si>
  <si>
    <t>打造优质窗口。为群企提供标准化、规范化、便利化政务服务、优化营商环境</t>
  </si>
  <si>
    <t>政务中心正常运转</t>
  </si>
  <si>
    <t>窗口一体化服务节约成本</t>
  </si>
  <si>
    <t>20%</t>
  </si>
  <si>
    <t>考 核细则</t>
  </si>
  <si>
    <t>考核细则</t>
  </si>
  <si>
    <t>为群众办理事务</t>
  </si>
  <si>
    <t>考评细则</t>
  </si>
  <si>
    <t>100%办理完结</t>
  </si>
  <si>
    <t xml:space="preserve">  （应急局）安全生产事务专项</t>
  </si>
  <si>
    <t>完成安全生产宣传教育培训和专家隐患排查，杜绝安全生产事故发生</t>
  </si>
  <si>
    <t>持续安全生产执法及隐患排查</t>
  </si>
  <si>
    <t>5%</t>
  </si>
  <si>
    <t>保护生命安全</t>
  </si>
  <si>
    <t>安全生产平稳，减少经济损失</t>
  </si>
  <si>
    <t>安全生产平稳运行，群众满意</t>
  </si>
  <si>
    <t>按节点要求完成安全生产宣传稳步推进</t>
  </si>
  <si>
    <t>扎实推进安全生产宣传教育</t>
  </si>
  <si>
    <t>创建安全生产标准化文明单位</t>
  </si>
  <si>
    <t>创造了良好的安全环境</t>
  </si>
  <si>
    <t>杜绝安全生产事故发生</t>
  </si>
  <si>
    <t>优化资源配置、控制节约成本</t>
  </si>
  <si>
    <t xml:space="preserve">  （政法部）平安创建法治管理专项</t>
  </si>
  <si>
    <t>无重大案事件发生，社会和谐稳定；基层政权稳固，无敌对势力渗透；对信访困难群众在生活上给予资助；通过运行综治中心平台，实现综治工作信息化；通过禁毒宣传，提高辖区居民禁毒意识；网格化平台运行逐步完善；通过专项斗争减少黑恶滋生土壤，建立长效机制，促进社会和谐稳定。</t>
  </si>
  <si>
    <t>社会公众满意度</t>
  </si>
  <si>
    <t>可持 续效果</t>
  </si>
  <si>
    <t>可持续效果</t>
  </si>
  <si>
    <t>调处矛盾纠纷调解成功率</t>
  </si>
  <si>
    <t>97%</t>
  </si>
  <si>
    <t>矛盾纠纷调解室</t>
  </si>
  <si>
    <t>开展政法工作节约成本</t>
  </si>
  <si>
    <t>无重大案事件发生率</t>
  </si>
  <si>
    <t>确保园区稳定发展</t>
  </si>
  <si>
    <t>平安综治考评办法</t>
  </si>
  <si>
    <t>落实重大决策社会稳定风险评估</t>
  </si>
  <si>
    <t>应评尽评</t>
  </si>
  <si>
    <t>坚决落实上级决策</t>
  </si>
  <si>
    <t>确保园区平安稳定</t>
  </si>
  <si>
    <t>督促落实社会管理综合治理目标责任</t>
  </si>
  <si>
    <t xml:space="preserve">  （组织部）关工委专项</t>
  </si>
  <si>
    <t>开展青少年关爱帮扶活动及走访慰问困境青少年。促进青少年的全面发展，努力营造青少年健康成长环境。</t>
  </si>
  <si>
    <t>青少年的思想道德素质情况</t>
  </si>
  <si>
    <t>对程度减少财政投资成本的改善</t>
  </si>
  <si>
    <t>群众满意度好</t>
  </si>
  <si>
    <t>支出进度率</t>
  </si>
  <si>
    <t>支出合规性</t>
  </si>
  <si>
    <t>合规</t>
  </si>
  <si>
    <t>帮助困难学生、开展红色教育、爱国教育等。</t>
  </si>
  <si>
    <t>对减少财政投资成本的改善程度</t>
  </si>
  <si>
    <t>显著提高</t>
  </si>
  <si>
    <t xml:space="preserve">  （组织部）组织事务经费</t>
  </si>
  <si>
    <t>1.负责研究和指导基层党组织建设，党员队伍的发展、党员教育。2.负责干部队伍建设的宏观管理。3.负责全区人才工作。4.负责高新区统战工作，加强统一战线工作部门和统战干部队伍建设</t>
  </si>
  <si>
    <t>提供就业岗位</t>
  </si>
  <si>
    <t>≥20个</t>
  </si>
  <si>
    <t>劳务派遣人员招聘</t>
  </si>
  <si>
    <t>为建设“五好园区”提供坚强的组织保障</t>
  </si>
  <si>
    <t>发放年度考核奖励金、博士安家费、高学历 人才引进安家费、服务期满奖励金，非公企业党务工作者绩效及津贴</t>
  </si>
  <si>
    <t>发放20221年度事业单位年度考核奖励金3.3万；发放博士安家费2万，2022年引进高学历人才（硕士2名）安家费2万，高学历人才引进服务期满奖励4万；发放非公企业党务工作者2022年绩效13万，2023年津贴7万</t>
  </si>
  <si>
    <t>按要求建立党群服务站及党组织阵地，组织基层党组织书记轮训等。</t>
  </si>
  <si>
    <t>完成小区党群服务站建设20个；完成党组织阵地建设10个支部；完成全区基层党组织书记轮训4次。</t>
  </si>
  <si>
    <t>工资发放及时率</t>
  </si>
  <si>
    <t>每月按时发放</t>
  </si>
  <si>
    <t>确保群众满意度达98%</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</si>
  <si>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</si>
  <si>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</si>
  <si>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</si>
  <si>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</si>
  <si>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</si>
  <si>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</si>
  <si>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</si>
  <si>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</si>
  <si>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</si>
  <si>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</si>
  <si>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</si>
  <si>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</si>
  <si>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</si>
  <si>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</si>
  <si>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</si>
  <si>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</si>
  <si>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湘西高新区管委会2023年基本支出预算明细表—资本性支出</t>
  </si>
  <si>
    <t>机关服务</t>
  </si>
  <si>
    <t>行政运行</t>
  </si>
  <si>
    <t xml:space="preserve">  行政运行</t>
  </si>
  <si>
    <t>附件8：</t>
  </si>
  <si>
    <t>附件9：</t>
  </si>
  <si>
    <t>附件10：</t>
  </si>
  <si>
    <t>附件11：</t>
  </si>
  <si>
    <t>附件14：</t>
  </si>
  <si>
    <t>湘西高新区管委会2023年一般公共预算基本支出预算明细表——资本性支出</t>
  </si>
  <si>
    <t>附件15：</t>
  </si>
  <si>
    <r>
      <t>附件1</t>
    </r>
    <r>
      <rPr>
        <sz val="9"/>
        <rFont val="宋体"/>
        <family val="0"/>
      </rPr>
      <t>6</t>
    </r>
    <r>
      <rPr>
        <sz val="9"/>
        <rFont val="宋体"/>
        <family val="0"/>
      </rPr>
      <t>：</t>
    </r>
  </si>
  <si>
    <t>附件17：</t>
  </si>
  <si>
    <t>附件18：</t>
  </si>
  <si>
    <t>附件19：</t>
  </si>
  <si>
    <t>附件20：</t>
  </si>
  <si>
    <t>附件：21</t>
  </si>
  <si>
    <t>附件7：</t>
  </si>
  <si>
    <t>附件12：</t>
  </si>
  <si>
    <t>附件13：</t>
  </si>
  <si>
    <r>
      <t>湘西高新区管委会</t>
    </r>
    <r>
      <rPr>
        <sz val="18"/>
        <rFont val="Times New Roman"/>
        <family val="1"/>
      </rPr>
      <t>2023</t>
    </r>
    <r>
      <rPr>
        <sz val="18"/>
        <rFont val="宋体"/>
        <family val="0"/>
      </rPr>
      <t>年政府性基金预算支出情况表</t>
    </r>
  </si>
  <si>
    <r>
      <t>湘西高新区管委会2023</t>
    </r>
    <r>
      <rPr>
        <b/>
        <sz val="16"/>
        <rFont val="宋体"/>
        <family val="0"/>
      </rPr>
      <t>年国有资本经营预算支出情况表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</si>
</sst>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 "/>
    <numFmt numFmtId="180" formatCode="0.00;[Red]0.00"/>
  </numFmts>
  <fonts count="58">
    <font>
      <sz val="9"/>
      <name val="宋体"/>
      <family val="0"/>
    </font>
    <font>
      <sz val="11"/>
      <name val="宋体"/>
      <family val="0"/>
    </font>
    <font>
      <b/>
      <sz val="10"/>
      <name val="实体"/>
      <family val="0"/>
    </font>
    <font>
      <b/>
      <sz val="16"/>
      <name val="宋体"/>
      <family val="0"/>
    </font>
    <font>
      <sz val="10"/>
      <name val="宋体"/>
      <family val="0"/>
    </font>
    <font>
      <b/>
      <sz val="10"/>
      <name val="宋体"/>
      <family val="0"/>
    </font>
    <font>
      <sz val="9"/>
      <name val="Times New Roman"/>
      <family val="1"/>
    </font>
    <font>
      <b/>
      <sz val="18"/>
      <name val="Times New Roman"/>
      <family val="1"/>
    </font>
    <font>
      <sz val="10"/>
      <name val="Times New Roman"/>
      <family val="1"/>
    </font>
    <font>
      <b/>
      <sz val="9"/>
      <name val="宋体"/>
      <family val="0"/>
    </font>
    <font>
      <sz val="12"/>
      <name val="宋体"/>
      <family val="0"/>
    </font>
    <font>
      <sz val="18"/>
      <name val="Times New Roman"/>
      <family val="1"/>
    </font>
    <font>
      <b/>
      <sz val="10"/>
      <name val="Times New Roman"/>
      <family val="1"/>
    </font>
    <font>
      <b/>
      <sz val="12"/>
      <name val="宋体"/>
      <family val="0"/>
    </font>
    <font>
      <b/>
      <sz val="15"/>
      <name val="宋体"/>
      <family val="0"/>
    </font>
    <font>
      <sz val="14"/>
      <name val="宋体"/>
      <family val="0"/>
    </font>
    <font>
      <b/>
      <sz val="18"/>
      <name val="宋体"/>
      <family val="0"/>
    </font>
    <font>
      <b/>
      <sz val="9"/>
      <name val="Times New Roman"/>
      <family val="1"/>
    </font>
    <font>
      <sz val="10"/>
      <name val="实体"/>
      <family val="0"/>
    </font>
    <font>
      <sz val="11"/>
      <color indexed="20"/>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u val="single"/>
      <sz val="11"/>
      <color indexed="12"/>
      <name val="宋体"/>
      <family val="0"/>
    </font>
    <font>
      <sz val="11"/>
      <color indexed="53"/>
      <name val="宋体"/>
      <family val="0"/>
    </font>
    <font>
      <sz val="11"/>
      <color indexed="16"/>
      <name val="宋体"/>
      <family val="0"/>
    </font>
    <font>
      <b/>
      <sz val="18"/>
      <color indexed="54"/>
      <name val="宋体"/>
      <family val="0"/>
    </font>
    <font>
      <u val="single"/>
      <sz val="11"/>
      <color indexed="20"/>
      <name val="宋体"/>
      <family val="0"/>
    </font>
    <font>
      <b/>
      <sz val="11"/>
      <color indexed="53"/>
      <name val="宋体"/>
      <family val="0"/>
    </font>
    <font>
      <b/>
      <sz val="15"/>
      <color indexed="54"/>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b/>
      <sz val="16"/>
      <name val="Times New Roman"/>
      <family val="1"/>
    </font>
    <font>
      <b/>
      <sz val="9"/>
      <name val="SimSun"/>
      <family val="0"/>
    </font>
    <font>
      <b/>
      <sz val="8"/>
      <name val="SimSun"/>
      <family val="0"/>
    </font>
    <font>
      <sz val="7"/>
      <name val="SimSun"/>
      <family val="0"/>
    </font>
    <font>
      <b/>
      <sz val="7"/>
      <name val="SimSun"/>
      <family val="0"/>
    </font>
    <font>
      <sz val="10"/>
      <name val="SimSun"/>
      <family val="0"/>
    </font>
    <font>
      <b/>
      <sz val="11"/>
      <name val="宋体"/>
      <family val="0"/>
    </font>
    <font>
      <b/>
      <sz val="10"/>
      <name val="SimSun"/>
      <family val="0"/>
    </font>
    <font>
      <sz val="18"/>
      <name val="宋体"/>
      <family val="0"/>
    </font>
    <font>
      <sz val="9"/>
      <name val="SimSun"/>
      <family val="0"/>
    </font>
    <font>
      <b/>
      <sz val="19"/>
      <name val="SimSun"/>
      <family val="0"/>
    </font>
    <font>
      <sz val="10"/>
      <name val="黑体"/>
      <family val="3"/>
    </font>
    <font>
      <sz val="9"/>
      <color indexed="8"/>
      <name val="宋体"/>
      <family val="0"/>
    </font>
    <font>
      <b/>
      <sz val="9"/>
      <color indexed="8"/>
      <name val="宋体"/>
      <family val="0"/>
    </font>
    <font>
      <sz val="11"/>
      <color indexed="8"/>
      <name val="Calibri"/>
      <family val="0"/>
    </font>
    <font>
      <sz val="11"/>
      <color theme="1"/>
      <name val="Calibri"/>
      <family val="0"/>
    </font>
    <font>
      <sz val="10"/>
      <name val="Calibri Light"/>
      <family val="0"/>
    </font>
    <font>
      <sz val="9"/>
      <color theme="1"/>
      <name val="宋体"/>
      <family val="0"/>
    </font>
    <font>
      <b/>
      <sz val="9"/>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s>
  <borders count="3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bottom style="thin"/>
    </border>
    <border>
      <left style="thin"/>
      <right>
        <color indexed="63"/>
      </right>
      <top>
        <color indexed="63"/>
      </top>
      <bottom style="thin"/>
    </border>
    <border>
      <left style="thin">
        <color indexed="8"/>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style="thin"/>
    </border>
    <border>
      <left>
        <color indexed="63"/>
      </left>
      <right>
        <color indexed="63"/>
      </right>
      <top>
        <color indexed="63"/>
      </top>
      <bottom style="thin">
        <color rgb="FF000000"/>
      </bottom>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bottom style="thin">
        <color rgb="FF000000"/>
      </bottom>
    </border>
  </borders>
  <cellStyleXfs count="101">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0" fillId="5" borderId="0" applyNumberFormat="0" applyBorder="0" applyAlignment="0" applyProtection="0"/>
    <xf numFmtId="0" fontId="27" fillId="0" borderId="0" applyNumberFormat="0" applyFill="0" applyBorder="0" applyAlignment="0" applyProtection="0"/>
    <xf numFmtId="0" fontId="30" fillId="0" borderId="1" applyNumberFormat="0" applyFill="0" applyAlignment="0" applyProtection="0"/>
    <xf numFmtId="0" fontId="34"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26"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0" fillId="0" borderId="0">
      <alignment/>
      <protection/>
    </xf>
    <xf numFmtId="0" fontId="4" fillId="0" borderId="0">
      <alignment/>
      <protection/>
    </xf>
    <xf numFmtId="0" fontId="53" fillId="0" borderId="0">
      <alignment vertical="center"/>
      <protection/>
    </xf>
    <xf numFmtId="0" fontId="54" fillId="0" borderId="0">
      <alignment vertical="center"/>
      <protection/>
    </xf>
    <xf numFmtId="0" fontId="53" fillId="0" borderId="0">
      <alignment vertical="center"/>
      <protection/>
    </xf>
    <xf numFmtId="0" fontId="54"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37" fillId="0" borderId="3" applyNumberFormat="0" applyFill="0" applyAlignment="0" applyProtection="0"/>
    <xf numFmtId="0" fontId="20" fillId="4" borderId="0" applyNumberFormat="0" applyBorder="0" applyAlignment="0" applyProtection="0"/>
    <xf numFmtId="0" fontId="20" fillId="3" borderId="0" applyNumberFormat="0" applyBorder="0" applyAlignment="0" applyProtection="0"/>
    <xf numFmtId="0" fontId="29" fillId="4" borderId="4" applyNumberFormat="0" applyAlignment="0" applyProtection="0"/>
    <xf numFmtId="0" fontId="36" fillId="13" borderId="5" applyNumberFormat="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25" fillId="0" borderId="6" applyNumberFormat="0" applyFill="0" applyAlignment="0" applyProtection="0"/>
    <xf numFmtId="0" fontId="20" fillId="2" borderId="0" applyNumberFormat="0" applyBorder="0" applyAlignment="0" applyProtection="0"/>
    <xf numFmtId="0" fontId="20" fillId="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8" fillId="9" borderId="0" applyNumberFormat="0" applyBorder="0" applyAlignment="0" applyProtection="0"/>
    <xf numFmtId="0" fontId="35" fillId="4" borderId="7" applyNumberFormat="0" applyAlignment="0" applyProtection="0"/>
    <xf numFmtId="0" fontId="23" fillId="7" borderId="4" applyNumberFormat="0" applyAlignment="0" applyProtection="0"/>
    <xf numFmtId="0" fontId="28" fillId="0" borderId="0" applyNumberFormat="0" applyFill="0" applyBorder="0" applyAlignment="0" applyProtection="0"/>
    <xf numFmtId="0" fontId="20" fillId="3" borderId="8" applyNumberFormat="0" applyFont="0" applyAlignment="0" applyProtection="0"/>
  </cellStyleXfs>
  <cellXfs count="299">
    <xf numFmtId="0" fontId="0" fillId="0" borderId="0" xfId="0" applyAlignment="1" applyProtection="1">
      <alignment/>
      <protection/>
    </xf>
    <xf numFmtId="0" fontId="0" fillId="0" borderId="0" xfId="64">
      <alignment/>
      <protection/>
    </xf>
    <xf numFmtId="0" fontId="0" fillId="0" borderId="0" xfId="0" applyFill="1" applyAlignment="1" applyProtection="1">
      <alignment/>
      <protection/>
    </xf>
    <xf numFmtId="0" fontId="6"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8" fillId="0" borderId="0" xfId="0" applyFont="1" applyFill="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177" fontId="4" fillId="0" borderId="9"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wrapText="1"/>
      <protection/>
    </xf>
    <xf numFmtId="177" fontId="4" fillId="0" borderId="9" xfId="0" applyNumberFormat="1" applyFont="1" applyFill="1" applyBorder="1" applyAlignment="1" applyProtection="1">
      <alignment horizontal="right" vertical="center" wrapText="1"/>
      <protection/>
    </xf>
    <xf numFmtId="177" fontId="4" fillId="0" borderId="11" xfId="0" applyNumberFormat="1" applyFont="1" applyFill="1" applyBorder="1" applyAlignment="1" applyProtection="1">
      <alignment horizontal="right" vertical="center" wrapText="1"/>
      <protection/>
    </xf>
    <xf numFmtId="177" fontId="4" fillId="0" borderId="12" xfId="0" applyNumberFormat="1" applyFont="1" applyFill="1" applyBorder="1" applyAlignment="1" applyProtection="1">
      <alignment horizontal="right" vertical="center" wrapText="1"/>
      <protection/>
    </xf>
    <xf numFmtId="0" fontId="8" fillId="0" borderId="0" xfId="0" applyFont="1" applyFill="1" applyAlignment="1">
      <alignment/>
    </xf>
    <xf numFmtId="0" fontId="0" fillId="0" borderId="0" xfId="66" applyFill="1">
      <alignment/>
      <protection/>
    </xf>
    <xf numFmtId="0" fontId="0" fillId="0" borderId="0" xfId="66">
      <alignment/>
      <protection/>
    </xf>
    <xf numFmtId="0" fontId="0" fillId="0" borderId="0" xfId="66" applyAlignment="1">
      <alignment horizontal="centerContinuous"/>
      <protection/>
    </xf>
    <xf numFmtId="0" fontId="5" fillId="0" borderId="13" xfId="65" applyFont="1" applyFill="1" applyBorder="1" applyAlignment="1">
      <alignment horizontal="centerContinuous" vertical="center" wrapText="1"/>
      <protection/>
    </xf>
    <xf numFmtId="0" fontId="5" fillId="0" borderId="14" xfId="65" applyFont="1" applyFill="1" applyBorder="1" applyAlignment="1">
      <alignment horizontal="centerContinuous" vertical="center" wrapText="1"/>
      <protection/>
    </xf>
    <xf numFmtId="0" fontId="5" fillId="0" borderId="9" xfId="65" applyFont="1" applyFill="1" applyBorder="1" applyAlignment="1">
      <alignment horizontal="centerContinuous" vertical="center" wrapText="1"/>
      <protection/>
    </xf>
    <xf numFmtId="0" fontId="5" fillId="0" borderId="10" xfId="65" applyNumberFormat="1" applyFont="1" applyFill="1" applyBorder="1" applyAlignment="1" applyProtection="1">
      <alignment horizontal="center" vertical="center" wrapText="1"/>
      <protection/>
    </xf>
    <xf numFmtId="0" fontId="5" fillId="0" borderId="9" xfId="65" applyNumberFormat="1" applyFont="1" applyFill="1" applyBorder="1" applyAlignment="1" applyProtection="1">
      <alignment horizontal="center" vertical="center" wrapText="1"/>
      <protection/>
    </xf>
    <xf numFmtId="0" fontId="5" fillId="0" borderId="12" xfId="65"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49" fontId="0" fillId="0" borderId="15" xfId="51" applyNumberFormat="1" applyFont="1" applyFill="1" applyBorder="1" applyAlignment="1">
      <alignment horizontal="center" vertical="center"/>
      <protection/>
    </xf>
    <xf numFmtId="0" fontId="9" fillId="0" borderId="15" xfId="51" applyNumberFormat="1" applyFont="1" applyFill="1" applyBorder="1" applyAlignment="1">
      <alignment horizontal="center" vertical="center" wrapText="1"/>
      <protection/>
    </xf>
    <xf numFmtId="0" fontId="5" fillId="0" borderId="0" xfId="0" applyFont="1" applyFill="1" applyAlignment="1" applyProtection="1">
      <alignment horizontal="right" vertical="center"/>
      <protection/>
    </xf>
    <xf numFmtId="0" fontId="5" fillId="0" borderId="10" xfId="65" applyFont="1" applyFill="1" applyBorder="1" applyAlignment="1">
      <alignment horizontal="center" vertical="center" wrapText="1"/>
      <protection/>
    </xf>
    <xf numFmtId="0" fontId="0" fillId="0" borderId="0" xfId="65" applyFill="1">
      <alignment/>
      <protection/>
    </xf>
    <xf numFmtId="0" fontId="0" fillId="0" borderId="0" xfId="65">
      <alignment/>
      <protection/>
    </xf>
    <xf numFmtId="0" fontId="0" fillId="0" borderId="0" xfId="65" applyAlignment="1">
      <alignment horizontal="centerContinuous" vertical="center"/>
      <protection/>
    </xf>
    <xf numFmtId="0" fontId="10" fillId="0" borderId="0" xfId="65" applyFont="1">
      <alignment/>
      <protection/>
    </xf>
    <xf numFmtId="49" fontId="4" fillId="0" borderId="10" xfId="65" applyNumberFormat="1" applyFont="1" applyFill="1" applyBorder="1" applyAlignment="1" applyProtection="1">
      <alignment horizontal="left" vertical="center" wrapText="1"/>
      <protection/>
    </xf>
    <xf numFmtId="177" fontId="4" fillId="0" borderId="10" xfId="65" applyNumberFormat="1" applyFont="1" applyFill="1" applyBorder="1" applyAlignment="1" applyProtection="1">
      <alignment horizontal="right" vertical="center" wrapText="1"/>
      <protection/>
    </xf>
    <xf numFmtId="177" fontId="4" fillId="0" borderId="9" xfId="65" applyNumberFormat="1" applyFont="1" applyFill="1" applyBorder="1" applyAlignment="1" applyProtection="1">
      <alignment horizontal="right" vertical="center" wrapText="1"/>
      <protection/>
    </xf>
    <xf numFmtId="0" fontId="6" fillId="0" borderId="0" xfId="0" applyFont="1" applyFill="1" applyAlignment="1" applyProtection="1">
      <alignment/>
      <protection/>
    </xf>
    <xf numFmtId="0" fontId="11" fillId="0" borderId="0" xfId="0" applyFont="1" applyFill="1" applyAlignment="1" applyProtection="1">
      <alignment horizontal="centerContinuous" vertical="center"/>
      <protection/>
    </xf>
    <xf numFmtId="0" fontId="12" fillId="0" borderId="0" xfId="0" applyFont="1" applyFill="1" applyAlignment="1" applyProtection="1">
      <alignment horizontal="left" vertical="center"/>
      <protection/>
    </xf>
    <xf numFmtId="49" fontId="9" fillId="0" borderId="15" xfId="51" applyNumberFormat="1" applyFont="1" applyFill="1" applyBorder="1" applyAlignment="1">
      <alignment horizontal="center" vertical="center"/>
      <protection/>
    </xf>
    <xf numFmtId="4" fontId="5" fillId="0" borderId="9" xfId="0" applyNumberFormat="1" applyFont="1" applyFill="1" applyBorder="1" applyAlignment="1">
      <alignment horizontal="center" vertical="center" wrapText="1"/>
    </xf>
    <xf numFmtId="177" fontId="5" fillId="0" borderId="9" xfId="0" applyNumberFormat="1" applyFont="1" applyFill="1" applyBorder="1" applyAlignment="1" applyProtection="1">
      <alignment horizontal="center" vertical="center" wrapText="1"/>
      <protection/>
    </xf>
    <xf numFmtId="0" fontId="0" fillId="0" borderId="15" xfId="51" applyNumberFormat="1" applyFont="1" applyFill="1" applyBorder="1" applyAlignment="1">
      <alignment horizontal="left" vertical="center" wrapText="1"/>
      <protection/>
    </xf>
    <xf numFmtId="4" fontId="4" fillId="0" borderId="9" xfId="0" applyNumberFormat="1" applyFont="1" applyFill="1" applyBorder="1" applyAlignment="1">
      <alignment horizontal="center" vertical="center" wrapText="1"/>
    </xf>
    <xf numFmtId="0" fontId="0" fillId="0" borderId="9" xfId="0" applyFill="1" applyBorder="1" applyAlignment="1" applyProtection="1">
      <alignment horizontal="center"/>
      <protection/>
    </xf>
    <xf numFmtId="4" fontId="9" fillId="0" borderId="15" xfId="51" applyNumberFormat="1" applyFont="1" applyFill="1" applyBorder="1" applyAlignment="1">
      <alignment horizontal="center" vertical="center"/>
      <protection/>
    </xf>
    <xf numFmtId="4" fontId="0" fillId="0" borderId="15" xfId="51" applyNumberFormat="1" applyFont="1" applyFill="1" applyBorder="1" applyAlignment="1">
      <alignment horizontal="center" vertical="center"/>
      <protection/>
    </xf>
    <xf numFmtId="0" fontId="0" fillId="0" borderId="9" xfId="0" applyFill="1" applyBorder="1" applyAlignment="1" applyProtection="1">
      <alignment/>
      <protection/>
    </xf>
    <xf numFmtId="0" fontId="0" fillId="0" borderId="0" xfId="63">
      <alignment/>
      <protection/>
    </xf>
    <xf numFmtId="0" fontId="13" fillId="0" borderId="0" xfId="63" applyFont="1" applyAlignment="1">
      <alignment horizontal="centerContinuous"/>
      <protection/>
    </xf>
    <xf numFmtId="0" fontId="5" fillId="0" borderId="10" xfId="63" applyNumberFormat="1" applyFont="1" applyFill="1" applyBorder="1" applyAlignment="1" applyProtection="1">
      <alignment horizontal="centerContinuous" vertical="center" wrapText="1"/>
      <protection/>
    </xf>
    <xf numFmtId="0" fontId="5" fillId="0" borderId="11" xfId="63" applyNumberFormat="1" applyFont="1" applyFill="1" applyBorder="1" applyAlignment="1" applyProtection="1">
      <alignment horizontal="centerContinuous" vertical="center" wrapText="1"/>
      <protection/>
    </xf>
    <xf numFmtId="0" fontId="5" fillId="0" borderId="12" xfId="63" applyNumberFormat="1" applyFont="1" applyFill="1" applyBorder="1" applyAlignment="1" applyProtection="1">
      <alignment horizontal="centerContinuous" vertical="center" wrapText="1"/>
      <protection/>
    </xf>
    <xf numFmtId="0" fontId="5" fillId="0" borderId="16"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49" fontId="4" fillId="0" borderId="10" xfId="63" applyNumberFormat="1" applyFont="1" applyFill="1" applyBorder="1" applyAlignment="1" applyProtection="1">
      <alignment horizontal="left" vertical="center" wrapText="1"/>
      <protection/>
    </xf>
    <xf numFmtId="177" fontId="4" fillId="0" borderId="9" xfId="63" applyNumberFormat="1" applyFont="1" applyFill="1" applyBorder="1" applyAlignment="1" applyProtection="1">
      <alignment horizontal="right" vertical="center" wrapText="1"/>
      <protection/>
    </xf>
    <xf numFmtId="177" fontId="4" fillId="0" borderId="11" xfId="63" applyNumberFormat="1" applyFont="1" applyFill="1" applyBorder="1" applyAlignment="1" applyProtection="1">
      <alignment horizontal="right" vertical="center" wrapText="1"/>
      <protection/>
    </xf>
    <xf numFmtId="177" fontId="4" fillId="0" borderId="10" xfId="63" applyNumberFormat="1" applyFont="1" applyFill="1" applyBorder="1" applyAlignment="1" applyProtection="1">
      <alignment horizontal="right" vertical="center" wrapText="1"/>
      <protection/>
    </xf>
    <xf numFmtId="0" fontId="0" fillId="0" borderId="0" xfId="63" applyAlignment="1">
      <alignment horizontal="right" vertical="center"/>
      <protection/>
    </xf>
    <xf numFmtId="0" fontId="0" fillId="0" borderId="0" xfId="63" applyAlignment="1">
      <alignment horizontal="centerContinuous"/>
      <protection/>
    </xf>
    <xf numFmtId="0" fontId="9" fillId="0" borderId="0" xfId="63" applyFont="1" applyAlignment="1">
      <alignment horizontal="right" vertical="center"/>
      <protection/>
    </xf>
    <xf numFmtId="177" fontId="4" fillId="0" borderId="18" xfId="63" applyNumberFormat="1" applyFont="1" applyFill="1" applyBorder="1" applyAlignment="1" applyProtection="1">
      <alignment horizontal="right" vertical="center" wrapText="1"/>
      <protection/>
    </xf>
    <xf numFmtId="0" fontId="9" fillId="0" borderId="0" xfId="0" applyFont="1" applyFill="1" applyAlignment="1" applyProtection="1">
      <alignment/>
      <protection/>
    </xf>
    <xf numFmtId="0" fontId="0" fillId="0" borderId="0" xfId="62">
      <alignment/>
      <protection/>
    </xf>
    <xf numFmtId="0" fontId="14" fillId="0" borderId="0" xfId="62" applyNumberFormat="1" applyFont="1" applyFill="1" applyAlignment="1" applyProtection="1">
      <alignment horizontal="centerContinuous" vertical="center"/>
      <protection/>
    </xf>
    <xf numFmtId="0" fontId="9" fillId="0" borderId="0" xfId="60" applyFont="1" applyAlignment="1">
      <alignment horizontal="right" vertical="center"/>
      <protection/>
    </xf>
    <xf numFmtId="0" fontId="3" fillId="0" borderId="0" xfId="61" applyNumberFormat="1" applyFont="1" applyFill="1" applyAlignment="1" applyProtection="1">
      <alignment vertical="center"/>
      <protection/>
    </xf>
    <xf numFmtId="0" fontId="0" fillId="0" borderId="0" xfId="61">
      <alignment/>
      <protection/>
    </xf>
    <xf numFmtId="0" fontId="0" fillId="0" borderId="0" xfId="61" applyAlignment="1">
      <alignment wrapText="1"/>
      <protection/>
    </xf>
    <xf numFmtId="0" fontId="12" fillId="0" borderId="0" xfId="0" applyNumberFormat="1" applyFont="1" applyFill="1" applyAlignment="1" applyProtection="1">
      <alignment horizontal="center" vertical="center" wrapText="1"/>
      <protection/>
    </xf>
    <xf numFmtId="0" fontId="15" fillId="0" borderId="0" xfId="0" applyNumberFormat="1" applyFont="1" applyFill="1" applyAlignment="1" applyProtection="1">
      <alignment horizontal="left" vertical="center" wrapText="1"/>
      <protection/>
    </xf>
    <xf numFmtId="0" fontId="5" fillId="0" borderId="0" xfId="0" applyNumberFormat="1" applyFont="1" applyFill="1" applyAlignment="1" applyProtection="1">
      <alignment horizontal="right" vertical="center" wrapText="1"/>
      <protection/>
    </xf>
    <xf numFmtId="49" fontId="5"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2" fillId="0" borderId="0" xfId="0" applyNumberFormat="1" applyFont="1" applyFill="1" applyAlignment="1" applyProtection="1">
      <alignment vertical="center"/>
      <protection/>
    </xf>
    <xf numFmtId="0" fontId="17" fillId="0" borderId="0" xfId="0" applyFont="1" applyFill="1" applyAlignment="1">
      <alignment horizontal="centerContinuous" vertical="center"/>
    </xf>
    <xf numFmtId="178" fontId="4" fillId="0" borderId="15" xfId="0" applyNumberFormat="1" applyFont="1" applyFill="1" applyBorder="1" applyAlignment="1" applyProtection="1">
      <alignment horizontal="center" vertical="center"/>
      <protection/>
    </xf>
    <xf numFmtId="0" fontId="0" fillId="0" borderId="0" xfId="63" applyFill="1">
      <alignment/>
      <protection/>
    </xf>
    <xf numFmtId="176" fontId="0" fillId="0" borderId="0" xfId="63" applyNumberFormat="1">
      <alignment/>
      <protection/>
    </xf>
    <xf numFmtId="0" fontId="9" fillId="0" borderId="0" xfId="62" applyFont="1" applyFill="1">
      <alignment/>
      <protection/>
    </xf>
    <xf numFmtId="0" fontId="9" fillId="0" borderId="0" xfId="61" applyNumberFormat="1" applyFont="1" applyFill="1" applyAlignment="1" applyProtection="1">
      <alignment horizontal="centerContinuous" vertical="center"/>
      <protection/>
    </xf>
    <xf numFmtId="0" fontId="9" fillId="0" borderId="0" xfId="60" applyFont="1" applyFill="1" applyAlignment="1">
      <alignment horizontal="center"/>
      <protection/>
    </xf>
    <xf numFmtId="0" fontId="0" fillId="0" borderId="0" xfId="60">
      <alignment/>
      <protection/>
    </xf>
    <xf numFmtId="0" fontId="0" fillId="0" borderId="0" xfId="60" applyAlignment="1">
      <alignment horizontal="center"/>
      <protection/>
    </xf>
    <xf numFmtId="176" fontId="5" fillId="0" borderId="9" xfId="0" applyNumberFormat="1" applyFont="1" applyFill="1" applyBorder="1" applyAlignment="1" applyProtection="1">
      <alignment horizontal="center" vertical="center" wrapText="1"/>
      <protection/>
    </xf>
    <xf numFmtId="0" fontId="0" fillId="0" borderId="0" xfId="60" applyAlignment="1">
      <alignment horizontal="right" vertical="center"/>
      <protection/>
    </xf>
    <xf numFmtId="0" fontId="9" fillId="0" borderId="0" xfId="0" applyFont="1" applyFill="1" applyAlignment="1" applyProtection="1">
      <alignment horizontal="center"/>
      <protection/>
    </xf>
    <xf numFmtId="0" fontId="0" fillId="0" borderId="0" xfId="60" applyFill="1">
      <alignment/>
      <protection/>
    </xf>
    <xf numFmtId="0" fontId="18" fillId="0" borderId="0" xfId="0" applyFont="1" applyFill="1" applyAlignment="1" applyProtection="1">
      <alignment horizontal="left" vertical="center"/>
      <protection/>
    </xf>
    <xf numFmtId="0" fontId="12" fillId="0" borderId="0" xfId="0" applyFont="1" applyFill="1" applyAlignment="1" applyProtection="1">
      <alignment vertical="center"/>
      <protection/>
    </xf>
    <xf numFmtId="0" fontId="7" fillId="0" borderId="0" xfId="0" applyFont="1" applyFill="1" applyAlignment="1" applyProtection="1">
      <alignment horizontal="centerContinuous" vertical="center"/>
      <protection/>
    </xf>
    <xf numFmtId="0" fontId="17" fillId="0" borderId="0" xfId="0" applyFont="1" applyFill="1" applyAlignment="1" applyProtection="1">
      <alignment/>
      <protection/>
    </xf>
    <xf numFmtId="0" fontId="12" fillId="0" borderId="0" xfId="0" applyFont="1" applyFill="1" applyAlignment="1" applyProtection="1">
      <alignment/>
      <protection/>
    </xf>
    <xf numFmtId="179" fontId="5" fillId="0" borderId="0" xfId="0" applyNumberFormat="1" applyFont="1" applyFill="1" applyAlignment="1" applyProtection="1">
      <alignment horizontal="right" vertical="center"/>
      <protection/>
    </xf>
    <xf numFmtId="0" fontId="8" fillId="0" borderId="0" xfId="0" applyFont="1" applyFill="1" applyAlignment="1" applyProtection="1">
      <alignment horizontal="left" vertical="center" wrapText="1"/>
      <protection/>
    </xf>
    <xf numFmtId="0" fontId="11" fillId="0" borderId="0" xfId="0" applyFont="1" applyFill="1" applyAlignment="1" applyProtection="1">
      <alignment horizontal="centerContinuous"/>
      <protection/>
    </xf>
    <xf numFmtId="177" fontId="5" fillId="0" borderId="10" xfId="0" applyNumberFormat="1" applyFont="1" applyFill="1" applyBorder="1" applyAlignment="1" applyProtection="1">
      <alignment horizontal="center" vertical="center" wrapText="1"/>
      <protection/>
    </xf>
    <xf numFmtId="178" fontId="5" fillId="0" borderId="15" xfId="0" applyNumberFormat="1" applyFont="1" applyFill="1" applyBorder="1" applyAlignment="1" applyProtection="1">
      <alignment horizontal="center" vertical="center"/>
      <protection/>
    </xf>
    <xf numFmtId="177" fontId="4" fillId="0" borderId="10" xfId="0" applyNumberFormat="1" applyFont="1" applyFill="1" applyBorder="1" applyAlignment="1" applyProtection="1">
      <alignment horizontal="right" vertical="center" wrapText="1"/>
      <protection/>
    </xf>
    <xf numFmtId="49" fontId="0" fillId="0" borderId="15" xfId="0" applyNumberFormat="1" applyFill="1" applyBorder="1" applyAlignment="1">
      <alignment horizontal="left" vertical="center"/>
    </xf>
    <xf numFmtId="176" fontId="0" fillId="0" borderId="15" xfId="0" applyNumberFormat="1" applyFill="1" applyBorder="1" applyAlignment="1">
      <alignment horizontal="right" vertical="center"/>
    </xf>
    <xf numFmtId="0" fontId="3"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pplyProtection="1">
      <alignment horizontal="centerContinuous" vertical="center"/>
      <protection/>
    </xf>
    <xf numFmtId="0" fontId="9" fillId="0" borderId="19" xfId="0" applyNumberFormat="1" applyFont="1" applyFill="1" applyBorder="1" applyAlignment="1" applyProtection="1">
      <alignment horizontal="right" vertical="center"/>
      <protection/>
    </xf>
    <xf numFmtId="176" fontId="4" fillId="0" borderId="9" xfId="0" applyNumberFormat="1" applyFont="1" applyFill="1" applyBorder="1" applyAlignment="1" applyProtection="1">
      <alignment horizontal="right" vertical="center"/>
      <protection/>
    </xf>
    <xf numFmtId="177" fontId="4" fillId="0" borderId="9" xfId="0" applyNumberFormat="1" applyFont="1" applyFill="1" applyBorder="1" applyAlignment="1" applyProtection="1">
      <alignment horizontal="right" vertical="center" wrapText="1"/>
      <protection/>
    </xf>
    <xf numFmtId="49" fontId="5" fillId="0" borderId="2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177" fontId="5" fillId="0" borderId="13" xfId="0" applyNumberFormat="1" applyFont="1" applyFill="1" applyBorder="1" applyAlignment="1" applyProtection="1">
      <alignment horizontal="right" vertical="center" wrapText="1"/>
      <protection/>
    </xf>
    <xf numFmtId="177" fontId="8" fillId="0" borderId="9" xfId="0" applyNumberFormat="1" applyFont="1" applyFill="1" applyBorder="1" applyAlignment="1" applyProtection="1">
      <alignment/>
      <protection/>
    </xf>
    <xf numFmtId="0" fontId="45" fillId="0" borderId="0" xfId="0" applyFont="1" applyFill="1" applyAlignment="1" applyProtection="1">
      <alignment/>
      <protection/>
    </xf>
    <xf numFmtId="0" fontId="45" fillId="0" borderId="0" xfId="61" applyFont="1" applyFill="1">
      <alignment/>
      <protection/>
    </xf>
    <xf numFmtId="0" fontId="1" fillId="0" borderId="0" xfId="0" applyFont="1" applyAlignment="1" applyProtection="1">
      <alignment/>
      <protection/>
    </xf>
    <xf numFmtId="0" fontId="1" fillId="0" borderId="0" xfId="61" applyFont="1">
      <alignment/>
      <protection/>
    </xf>
    <xf numFmtId="176" fontId="55" fillId="0" borderId="9" xfId="51" applyNumberFormat="1" applyFont="1" applyFill="1" applyBorder="1" applyAlignment="1">
      <alignment horizontal="center" vertical="center"/>
      <protection/>
    </xf>
    <xf numFmtId="176" fontId="55" fillId="0" borderId="9" xfId="51" applyNumberFormat="1" applyFont="1" applyFill="1" applyBorder="1" applyAlignment="1">
      <alignment horizontal="right" vertical="center"/>
      <protection/>
    </xf>
    <xf numFmtId="0" fontId="47" fillId="0" borderId="0" xfId="0" applyFont="1" applyFill="1" applyAlignment="1" applyProtection="1">
      <alignment horizontal="center" vertical="center"/>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46" fillId="0" borderId="22" xfId="53" applyFont="1" applyBorder="1" applyAlignment="1">
      <alignment horizontal="center" vertical="center" wrapText="1"/>
      <protection/>
    </xf>
    <xf numFmtId="0" fontId="46" fillId="0" borderId="22" xfId="53" applyFont="1" applyBorder="1" applyAlignment="1">
      <alignment vertical="center" wrapText="1"/>
      <protection/>
    </xf>
    <xf numFmtId="4" fontId="44" fillId="0" borderId="22" xfId="53" applyNumberFormat="1" applyFont="1" applyBorder="1" applyAlignment="1">
      <alignment vertical="center" wrapText="1"/>
      <protection/>
    </xf>
    <xf numFmtId="0" fontId="44" fillId="0" borderId="22" xfId="53" applyFont="1" applyBorder="1" applyAlignment="1">
      <alignment vertical="center" wrapText="1"/>
      <protection/>
    </xf>
    <xf numFmtId="4" fontId="44" fillId="0" borderId="22" xfId="53" applyNumberFormat="1" applyFont="1" applyBorder="1" applyAlignment="1">
      <alignment horizontal="right" vertical="center" wrapText="1"/>
      <protection/>
    </xf>
    <xf numFmtId="4" fontId="46" fillId="0" borderId="22" xfId="53" applyNumberFormat="1" applyFont="1" applyBorder="1" applyAlignment="1">
      <alignment vertical="center" wrapText="1"/>
      <protection/>
    </xf>
    <xf numFmtId="0" fontId="3" fillId="0" borderId="0" xfId="0" applyFont="1" applyFill="1" applyAlignment="1" applyProtection="1">
      <alignment horizontal="centerContinuous" vertical="center"/>
      <protection/>
    </xf>
    <xf numFmtId="177" fontId="5" fillId="0" borderId="10" xfId="0" applyNumberFormat="1" applyFont="1" applyFill="1" applyBorder="1" applyAlignment="1" applyProtection="1">
      <alignment horizontal="center" vertical="center" wrapText="1"/>
      <protection/>
    </xf>
    <xf numFmtId="4" fontId="44" fillId="0" borderId="22" xfId="58" applyNumberFormat="1" applyFont="1" applyBorder="1" applyAlignment="1">
      <alignment vertical="center" wrapText="1"/>
      <protection/>
    </xf>
    <xf numFmtId="0" fontId="44" fillId="0" borderId="22" xfId="58" applyFont="1" applyBorder="1" applyAlignment="1">
      <alignment horizontal="center" vertical="center" wrapText="1"/>
      <protection/>
    </xf>
    <xf numFmtId="4" fontId="44" fillId="0" borderId="22" xfId="58" applyNumberFormat="1" applyFont="1" applyBorder="1" applyAlignment="1">
      <alignment horizontal="center" vertical="center" wrapText="1"/>
      <protection/>
    </xf>
    <xf numFmtId="49" fontId="4" fillId="0" borderId="15" xfId="0" applyNumberFormat="1" applyFont="1" applyFill="1" applyBorder="1" applyAlignment="1">
      <alignment horizontal="left" vertical="center" wrapText="1"/>
    </xf>
    <xf numFmtId="177" fontId="8" fillId="0" borderId="13" xfId="0" applyNumberFormat="1" applyFont="1" applyFill="1" applyBorder="1" applyAlignment="1" applyProtection="1">
      <alignment/>
      <protection/>
    </xf>
    <xf numFmtId="176" fontId="4" fillId="0" borderId="13" xfId="0" applyNumberFormat="1" applyFont="1" applyFill="1" applyBorder="1" applyAlignment="1" applyProtection="1">
      <alignment horizontal="right" vertical="center"/>
      <protection/>
    </xf>
    <xf numFmtId="177" fontId="4" fillId="0" borderId="13" xfId="0" applyNumberFormat="1" applyFont="1" applyFill="1" applyBorder="1" applyAlignment="1" applyProtection="1">
      <alignment horizontal="right" vertical="center" wrapText="1"/>
      <protection/>
    </xf>
    <xf numFmtId="0" fontId="6" fillId="0" borderId="9" xfId="0" applyFont="1" applyFill="1" applyBorder="1" applyAlignment="1" applyProtection="1">
      <alignment/>
      <protection/>
    </xf>
    <xf numFmtId="0" fontId="48" fillId="19" borderId="22" xfId="58" applyFont="1" applyFill="1" applyBorder="1" applyAlignment="1">
      <alignment horizontal="center" vertical="center" wrapText="1"/>
      <protection/>
    </xf>
    <xf numFmtId="0" fontId="48" fillId="19" borderId="23" xfId="58" applyFont="1" applyFill="1" applyBorder="1" applyAlignment="1">
      <alignment horizontal="center" vertical="center" wrapText="1"/>
      <protection/>
    </xf>
    <xf numFmtId="0" fontId="48" fillId="19" borderId="9" xfId="58" applyFont="1" applyFill="1" applyBorder="1" applyAlignment="1">
      <alignment horizontal="center" vertical="center" wrapText="1"/>
      <protection/>
    </xf>
    <xf numFmtId="0" fontId="44" fillId="19" borderId="22" xfId="58" applyFont="1" applyFill="1" applyBorder="1" applyAlignment="1">
      <alignment horizontal="center" vertical="center" wrapText="1"/>
      <protection/>
    </xf>
    <xf numFmtId="0" fontId="44" fillId="19" borderId="22" xfId="58" applyFont="1" applyFill="1" applyBorder="1" applyAlignment="1">
      <alignment vertical="center" wrapText="1"/>
      <protection/>
    </xf>
    <xf numFmtId="4" fontId="44" fillId="19" borderId="22" xfId="58" applyNumberFormat="1" applyFont="1" applyFill="1" applyBorder="1" applyAlignment="1">
      <alignment vertical="center" wrapText="1"/>
      <protection/>
    </xf>
    <xf numFmtId="0" fontId="44" fillId="19" borderId="24" xfId="58" applyFont="1" applyFill="1" applyBorder="1" applyAlignment="1">
      <alignment horizontal="center" vertical="center" wrapText="1"/>
      <protection/>
    </xf>
    <xf numFmtId="0" fontId="44" fillId="19" borderId="24" xfId="58" applyFont="1" applyFill="1" applyBorder="1" applyAlignment="1">
      <alignment vertical="center" wrapText="1"/>
      <protection/>
    </xf>
    <xf numFmtId="4" fontId="44" fillId="19" borderId="24" xfId="58" applyNumberFormat="1" applyFont="1" applyFill="1" applyBorder="1" applyAlignment="1">
      <alignment vertical="center" wrapText="1"/>
      <protection/>
    </xf>
    <xf numFmtId="0" fontId="44" fillId="19" borderId="23" xfId="58" applyFont="1" applyFill="1" applyBorder="1" applyAlignment="1">
      <alignment horizontal="center" vertical="center" wrapText="1"/>
      <protection/>
    </xf>
    <xf numFmtId="0" fontId="44" fillId="19" borderId="9" xfId="58" applyFont="1" applyFill="1" applyBorder="1" applyAlignment="1">
      <alignment horizontal="center" vertical="center" wrapText="1"/>
      <protection/>
    </xf>
    <xf numFmtId="0" fontId="44" fillId="19" borderId="9" xfId="58" applyFont="1" applyFill="1" applyBorder="1" applyAlignment="1">
      <alignment vertical="center" wrapText="1"/>
      <protection/>
    </xf>
    <xf numFmtId="4" fontId="44" fillId="19" borderId="9" xfId="58" applyNumberFormat="1" applyFont="1" applyFill="1" applyBorder="1" applyAlignment="1">
      <alignment vertical="center" wrapText="1"/>
      <protection/>
    </xf>
    <xf numFmtId="0" fontId="41" fillId="0" borderId="22" xfId="58" applyFont="1" applyBorder="1" applyAlignment="1">
      <alignment horizontal="center" vertical="center" wrapText="1"/>
      <protection/>
    </xf>
    <xf numFmtId="0" fontId="48" fillId="0" borderId="22" xfId="58" applyFont="1" applyBorder="1" applyAlignment="1">
      <alignment vertical="center" wrapText="1"/>
      <protection/>
    </xf>
    <xf numFmtId="0" fontId="40" fillId="0" borderId="22" xfId="58" applyFont="1" applyBorder="1" applyAlignment="1">
      <alignment vertical="center" wrapText="1"/>
      <protection/>
    </xf>
    <xf numFmtId="4" fontId="40" fillId="0" borderId="22" xfId="58" applyNumberFormat="1" applyFont="1" applyBorder="1" applyAlignment="1">
      <alignment vertical="center" wrapText="1"/>
      <protection/>
    </xf>
    <xf numFmtId="4" fontId="48" fillId="0" borderId="22" xfId="58" applyNumberFormat="1" applyFont="1" applyBorder="1" applyAlignment="1">
      <alignment vertical="center" wrapText="1"/>
      <protection/>
    </xf>
    <xf numFmtId="4" fontId="48" fillId="0" borderId="22" xfId="58" applyNumberFormat="1" applyFont="1" applyBorder="1" applyAlignment="1">
      <alignment horizontal="right" vertical="center" wrapText="1"/>
      <protection/>
    </xf>
    <xf numFmtId="49" fontId="48" fillId="19" borderId="22" xfId="58" applyNumberFormat="1" applyFont="1" applyFill="1" applyBorder="1" applyAlignment="1">
      <alignment horizontal="center" vertical="center" wrapText="1"/>
      <protection/>
    </xf>
    <xf numFmtId="0" fontId="48" fillId="0" borderId="22" xfId="58" applyFont="1" applyBorder="1" applyAlignment="1">
      <alignment horizontal="center" vertical="center" wrapText="1"/>
      <protection/>
    </xf>
    <xf numFmtId="0" fontId="48" fillId="0" borderId="22" xfId="58" applyFont="1" applyBorder="1" applyAlignment="1">
      <alignment horizontal="left" vertical="center" wrapText="1"/>
      <protection/>
    </xf>
    <xf numFmtId="0" fontId="44" fillId="19" borderId="22" xfId="58" applyFont="1" applyFill="1" applyBorder="1" applyAlignment="1">
      <alignment horizontal="left" vertical="center" wrapText="1"/>
      <protection/>
    </xf>
    <xf numFmtId="0" fontId="41" fillId="0" borderId="22" xfId="58" applyFont="1" applyBorder="1" applyAlignment="1">
      <alignment horizontal="center" vertical="center" wrapText="1"/>
      <protection/>
    </xf>
    <xf numFmtId="0" fontId="43" fillId="0" borderId="22" xfId="58" applyFont="1" applyBorder="1" applyAlignment="1">
      <alignment vertical="center" wrapText="1"/>
      <protection/>
    </xf>
    <xf numFmtId="0" fontId="44" fillId="0" borderId="22" xfId="58" applyFont="1" applyBorder="1" applyAlignment="1">
      <alignment vertical="center" wrapText="1"/>
      <protection/>
    </xf>
    <xf numFmtId="4" fontId="44" fillId="0" borderId="22" xfId="58" applyNumberFormat="1" applyFont="1" applyBorder="1" applyAlignment="1">
      <alignment horizontal="right" vertical="center" wrapText="1"/>
      <protection/>
    </xf>
    <xf numFmtId="0" fontId="46" fillId="0" borderId="22" xfId="58" applyFont="1" applyBorder="1" applyAlignment="1">
      <alignment vertical="center" wrapText="1"/>
      <protection/>
    </xf>
    <xf numFmtId="4" fontId="46" fillId="0" borderId="22" xfId="58" applyNumberFormat="1" applyFont="1" applyBorder="1" applyAlignment="1">
      <alignment vertical="center" wrapText="1"/>
      <protection/>
    </xf>
    <xf numFmtId="0" fontId="3" fillId="0" borderId="0" xfId="61" applyNumberFormat="1" applyFont="1" applyFill="1" applyAlignment="1" applyProtection="1">
      <alignment horizontal="centerContinuous" vertical="center"/>
      <protection/>
    </xf>
    <xf numFmtId="0" fontId="3" fillId="0" borderId="0" xfId="63" applyFont="1" applyFill="1" applyAlignment="1">
      <alignment horizontal="centerContinuous"/>
      <protection/>
    </xf>
    <xf numFmtId="0" fontId="16" fillId="0" borderId="0" xfId="0" applyNumberFormat="1" applyFont="1" applyFill="1" applyAlignment="1" applyProtection="1">
      <alignment horizontal="center" vertical="center"/>
      <protection/>
    </xf>
    <xf numFmtId="0" fontId="14" fillId="0" borderId="0" xfId="62" applyNumberFormat="1" applyFont="1" applyFill="1" applyAlignment="1" applyProtection="1">
      <alignment horizontal="centerContinuous" vertical="center"/>
      <protection/>
    </xf>
    <xf numFmtId="0" fontId="3" fillId="0" borderId="0" xfId="63" applyFont="1" applyFill="1" applyAlignment="1">
      <alignment horizontal="centerContinuous" vertical="center"/>
      <protection/>
    </xf>
    <xf numFmtId="0" fontId="47" fillId="0" borderId="0" xfId="0" applyFont="1" applyFill="1" applyAlignment="1" applyProtection="1">
      <alignment horizontal="center" vertical="center"/>
      <protection/>
    </xf>
    <xf numFmtId="0" fontId="3" fillId="0" borderId="0" xfId="65" applyFont="1" applyFill="1" applyAlignment="1">
      <alignment horizontal="centerContinuous" vertical="center"/>
      <protection/>
    </xf>
    <xf numFmtId="0" fontId="3" fillId="0" borderId="0" xfId="66" applyFont="1" applyAlignment="1">
      <alignment horizontal="centerContinuous"/>
      <protection/>
    </xf>
    <xf numFmtId="0" fontId="3" fillId="0" borderId="0" xfId="0" applyNumberFormat="1" applyFont="1" applyFill="1" applyAlignment="1" applyProtection="1">
      <alignment horizontal="centerContinuous" vertical="center"/>
      <protection/>
    </xf>
    <xf numFmtId="0" fontId="40" fillId="0" borderId="0" xfId="58" applyFont="1" applyBorder="1" applyAlignment="1">
      <alignment horizontal="right" vertical="center" wrapText="1"/>
      <protection/>
    </xf>
    <xf numFmtId="4" fontId="46" fillId="0" borderId="22" xfId="58" applyNumberFormat="1" applyFont="1" applyBorder="1" applyAlignment="1">
      <alignment horizontal="right" vertical="center" wrapText="1"/>
      <protection/>
    </xf>
    <xf numFmtId="0" fontId="4" fillId="0" borderId="0" xfId="0" applyFont="1" applyAlignment="1" applyProtection="1">
      <alignment/>
      <protection/>
    </xf>
    <xf numFmtId="0" fontId="4" fillId="0" borderId="0" xfId="62" applyFont="1">
      <alignment/>
      <protection/>
    </xf>
    <xf numFmtId="0" fontId="46" fillId="0" borderId="22" xfId="58" applyFont="1" applyBorder="1" applyAlignment="1">
      <alignment horizontal="left" vertical="center" wrapText="1"/>
      <protection/>
    </xf>
    <xf numFmtId="0" fontId="46" fillId="19" borderId="22" xfId="58" applyFont="1" applyFill="1" applyBorder="1" applyAlignment="1">
      <alignment horizontal="left" vertical="center" wrapText="1"/>
      <protection/>
    </xf>
    <xf numFmtId="4" fontId="46" fillId="0" borderId="22" xfId="58" applyNumberFormat="1" applyFont="1" applyBorder="1" applyAlignment="1">
      <alignment horizontal="center" vertical="center" wrapText="1"/>
      <protection/>
    </xf>
    <xf numFmtId="0" fontId="40" fillId="0" borderId="22" xfId="58" applyFont="1" applyBorder="1" applyAlignment="1">
      <alignment horizontal="center" vertical="center" wrapText="1"/>
      <protection/>
    </xf>
    <xf numFmtId="0" fontId="46" fillId="0" borderId="22" xfId="58" applyFont="1" applyBorder="1" applyAlignment="1">
      <alignment horizontal="center" vertical="center" wrapText="1"/>
      <protection/>
    </xf>
    <xf numFmtId="0" fontId="3" fillId="0" borderId="0" xfId="0" applyNumberFormat="1" applyFont="1" applyFill="1" applyAlignment="1" applyProtection="1">
      <alignment vertical="center"/>
      <protection/>
    </xf>
    <xf numFmtId="0" fontId="41" fillId="0" borderId="22" xfId="58" applyFont="1" applyBorder="1" applyAlignment="1">
      <alignment horizontal="center" vertical="center" wrapText="1"/>
      <protection/>
    </xf>
    <xf numFmtId="0" fontId="48" fillId="0" borderId="22" xfId="58" applyFont="1" applyBorder="1" applyAlignment="1">
      <alignment vertical="center" wrapText="1"/>
      <protection/>
    </xf>
    <xf numFmtId="4" fontId="40" fillId="0" borderId="22" xfId="58" applyNumberFormat="1" applyFont="1" applyBorder="1" applyAlignment="1">
      <alignment horizontal="right" vertical="center" wrapText="1"/>
      <protection/>
    </xf>
    <xf numFmtId="4" fontId="40" fillId="0" borderId="22" xfId="58" applyNumberFormat="1" applyFont="1" applyBorder="1" applyAlignment="1">
      <alignment horizontal="center" vertical="center" wrapText="1"/>
      <protection/>
    </xf>
    <xf numFmtId="4" fontId="48" fillId="0" borderId="22" xfId="58" applyNumberFormat="1" applyFont="1" applyBorder="1" applyAlignment="1">
      <alignment horizontal="center" vertical="center" wrapText="1"/>
      <protection/>
    </xf>
    <xf numFmtId="0" fontId="48" fillId="0" borderId="22" xfId="58" applyFont="1" applyBorder="1" applyAlignment="1">
      <alignment vertical="center" wrapText="1"/>
      <protection/>
    </xf>
    <xf numFmtId="0" fontId="5" fillId="0" borderId="21"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center" vertical="center" wrapText="1"/>
      <protection/>
    </xf>
    <xf numFmtId="0" fontId="48" fillId="0" borderId="9" xfId="58" applyFont="1" applyBorder="1" applyAlignment="1">
      <alignment vertical="center" wrapText="1"/>
      <protection/>
    </xf>
    <xf numFmtId="4" fontId="55" fillId="0" borderId="9" xfId="52" applyNumberFormat="1" applyFont="1" applyFill="1" applyBorder="1" applyAlignment="1">
      <alignment horizontal="center" vertical="center"/>
      <protection/>
    </xf>
    <xf numFmtId="0" fontId="12" fillId="0" borderId="9" xfId="0" applyNumberFormat="1" applyFont="1" applyFill="1" applyBorder="1" applyAlignment="1" applyProtection="1">
      <alignment horizontal="center" vertical="center" wrapText="1"/>
      <protection/>
    </xf>
    <xf numFmtId="4" fontId="48" fillId="0" borderId="9" xfId="58" applyNumberFormat="1" applyFont="1" applyBorder="1" applyAlignment="1">
      <alignment horizontal="center" vertical="center" wrapText="1"/>
      <protection/>
    </xf>
    <xf numFmtId="0" fontId="48" fillId="0" borderId="22" xfId="58" applyFont="1" applyBorder="1" applyAlignment="1">
      <alignment vertical="center" wrapText="1"/>
      <protection/>
    </xf>
    <xf numFmtId="49" fontId="4" fillId="0" borderId="10" xfId="0" applyNumberFormat="1" applyFont="1" applyFill="1" applyBorder="1" applyAlignment="1" applyProtection="1">
      <alignment horizontal="left" vertical="center" wrapText="1"/>
      <protection/>
    </xf>
    <xf numFmtId="4" fontId="42" fillId="0" borderId="22" xfId="58" applyNumberFormat="1" applyFont="1" applyBorder="1" applyAlignment="1">
      <alignment horizontal="right" vertical="center" wrapText="1"/>
      <protection/>
    </xf>
    <xf numFmtId="0" fontId="48" fillId="0" borderId="0" xfId="58" applyFont="1" applyBorder="1" applyAlignment="1">
      <alignment vertical="center" wrapText="1"/>
      <protection/>
    </xf>
    <xf numFmtId="0" fontId="41" fillId="0" borderId="22" xfId="58" applyFont="1" applyBorder="1" applyAlignment="1">
      <alignment horizontal="center" vertical="center" wrapText="1"/>
      <protection/>
    </xf>
    <xf numFmtId="0" fontId="48" fillId="0" borderId="0" xfId="58" applyFont="1" applyBorder="1" applyAlignment="1">
      <alignment horizontal="right" vertical="center" wrapText="1"/>
      <protection/>
    </xf>
    <xf numFmtId="0" fontId="48" fillId="0" borderId="22" xfId="58" applyFont="1" applyBorder="1" applyAlignment="1">
      <alignment vertical="center" wrapText="1"/>
      <protection/>
    </xf>
    <xf numFmtId="0" fontId="0" fillId="0" borderId="0" xfId="62" applyFont="1" applyAlignment="1">
      <alignment vertical="center"/>
      <protection/>
    </xf>
    <xf numFmtId="0" fontId="18" fillId="0" borderId="0" xfId="0" applyFont="1" applyAlignment="1" applyProtection="1">
      <alignment horizontal="left" vertical="center"/>
      <protection/>
    </xf>
    <xf numFmtId="0" fontId="50"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protection/>
    </xf>
    <xf numFmtId="0" fontId="0" fillId="0" borderId="0" xfId="0" applyFont="1" applyAlignment="1" applyProtection="1">
      <alignment/>
      <protection/>
    </xf>
    <xf numFmtId="0" fontId="0" fillId="0" borderId="0" xfId="66" applyFont="1">
      <alignment/>
      <protection/>
    </xf>
    <xf numFmtId="0" fontId="8" fillId="0" borderId="9" xfId="0" applyNumberFormat="1" applyFont="1" applyFill="1" applyBorder="1" applyAlignment="1" applyProtection="1">
      <alignment horizontal="center" vertical="center" wrapText="1"/>
      <protection/>
    </xf>
    <xf numFmtId="0" fontId="5" fillId="0" borderId="9" xfId="62" applyNumberFormat="1" applyFont="1" applyFill="1" applyBorder="1" applyAlignment="1" applyProtection="1">
      <alignment horizontal="center" vertical="center" wrapText="1"/>
      <protection/>
    </xf>
    <xf numFmtId="0" fontId="5" fillId="0" borderId="16" xfId="62" applyNumberFormat="1" applyFont="1" applyFill="1" applyBorder="1" applyAlignment="1" applyProtection="1">
      <alignment horizontal="center" vertical="center" wrapText="1"/>
      <protection/>
    </xf>
    <xf numFmtId="0" fontId="2" fillId="0" borderId="0" xfId="0" applyFont="1" applyAlignment="1" applyProtection="1">
      <alignment horizontal="left" vertical="center"/>
      <protection/>
    </xf>
    <xf numFmtId="0" fontId="2" fillId="0" borderId="0" xfId="0" applyFont="1" applyFill="1" applyAlignment="1" applyProtection="1">
      <alignment horizontal="left" vertical="center"/>
      <protection/>
    </xf>
    <xf numFmtId="0" fontId="56" fillId="0" borderId="9" xfId="0" applyNumberFormat="1" applyFont="1" applyFill="1" applyBorder="1" applyAlignment="1" applyProtection="1">
      <alignment horizontal="left" vertical="center" wrapText="1"/>
      <protection/>
    </xf>
    <xf numFmtId="0" fontId="9" fillId="0" borderId="0" xfId="60" applyFont="1" applyAlignment="1">
      <alignment horizontal="center" vertical="center"/>
      <protection/>
    </xf>
    <xf numFmtId="176" fontId="57" fillId="0" borderId="9" xfId="0" applyNumberFormat="1" applyFont="1" applyFill="1" applyBorder="1" applyAlignment="1" applyProtection="1">
      <alignment horizontal="center" vertical="center" wrapText="1"/>
      <protection/>
    </xf>
    <xf numFmtId="176" fontId="56" fillId="0" borderId="9" xfId="0" applyNumberFormat="1" applyFont="1" applyFill="1" applyBorder="1" applyAlignment="1" applyProtection="1">
      <alignment horizontal="center" vertical="center" wrapText="1"/>
      <protection/>
    </xf>
    <xf numFmtId="4" fontId="56" fillId="0" borderId="9"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wrapText="1"/>
      <protection/>
    </xf>
    <xf numFmtId="0" fontId="46" fillId="0" borderId="22" xfId="53" applyFont="1" applyBorder="1" applyAlignment="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179" fontId="12" fillId="0" borderId="0" xfId="0" applyNumberFormat="1" applyFont="1" applyFill="1" applyAlignment="1" applyProtection="1">
      <alignment horizontal="right" vertical="center"/>
      <protection/>
    </xf>
    <xf numFmtId="0" fontId="12" fillId="0" borderId="0" xfId="0" applyFont="1" applyFill="1" applyAlignment="1" applyProtection="1">
      <alignment horizontal="left" vertical="center"/>
      <protection/>
    </xf>
    <xf numFmtId="179" fontId="5" fillId="0" borderId="19" xfId="0" applyNumberFormat="1" applyFont="1" applyFill="1" applyBorder="1" applyAlignment="1" applyProtection="1">
      <alignment horizontal="right" vertical="center" wrapText="1"/>
      <protection/>
    </xf>
    <xf numFmtId="179" fontId="12" fillId="0" borderId="19" xfId="0" applyNumberFormat="1" applyFont="1" applyFill="1" applyBorder="1" applyAlignment="1" applyProtection="1">
      <alignment horizontal="right" vertical="center" wrapText="1"/>
      <protection/>
    </xf>
    <xf numFmtId="179" fontId="5" fillId="0" borderId="9" xfId="0" applyNumberFormat="1" applyFont="1" applyFill="1" applyBorder="1" applyAlignment="1" applyProtection="1">
      <alignment horizontal="center" vertical="center" wrapText="1"/>
      <protection/>
    </xf>
    <xf numFmtId="179" fontId="5" fillId="0" borderId="13" xfId="0" applyNumberFormat="1" applyFont="1" applyFill="1" applyBorder="1" applyAlignment="1" applyProtection="1">
      <alignment horizontal="center" vertical="center" wrapText="1"/>
      <protection/>
    </xf>
    <xf numFmtId="179" fontId="5" fillId="0" borderId="2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3" fillId="0" borderId="0" xfId="60" applyFont="1" applyFill="1" applyAlignment="1">
      <alignment horizontal="center"/>
      <protection/>
    </xf>
    <xf numFmtId="0" fontId="3" fillId="0" borderId="0" xfId="60" applyFont="1" applyFill="1" applyAlignment="1">
      <alignment horizontal="center"/>
      <protection/>
    </xf>
    <xf numFmtId="0" fontId="41" fillId="0" borderId="22" xfId="58" applyFont="1" applyBorder="1" applyAlignment="1">
      <alignment horizontal="center" vertical="center" wrapText="1"/>
      <protection/>
    </xf>
    <xf numFmtId="0" fontId="18" fillId="0" borderId="0" xfId="0" applyFont="1" applyAlignment="1" applyProtection="1">
      <alignment horizontal="left" vertical="center"/>
      <protection/>
    </xf>
    <xf numFmtId="0" fontId="9" fillId="0" borderId="29" xfId="60" applyFont="1" applyBorder="1" applyAlignment="1">
      <alignment horizontal="right" vertical="center"/>
      <protection/>
    </xf>
    <xf numFmtId="0" fontId="46" fillId="0" borderId="22" xfId="58" applyFont="1" applyBorder="1" applyAlignment="1">
      <alignment horizontal="center" vertical="center" wrapText="1"/>
      <protection/>
    </xf>
    <xf numFmtId="0" fontId="14" fillId="0" borderId="0" xfId="62" applyNumberFormat="1" applyFont="1" applyFill="1" applyAlignment="1" applyProtection="1">
      <alignment horizontal="center" vertical="center"/>
      <protection/>
    </xf>
    <xf numFmtId="0" fontId="14" fillId="0" borderId="0" xfId="62" applyNumberFormat="1" applyFont="1" applyFill="1" applyAlignment="1" applyProtection="1">
      <alignment horizontal="center" vertical="center"/>
      <protection/>
    </xf>
    <xf numFmtId="0" fontId="40" fillId="0" borderId="0" xfId="58" applyFont="1" applyBorder="1" applyAlignment="1">
      <alignment vertical="center" wrapText="1"/>
      <protection/>
    </xf>
    <xf numFmtId="0" fontId="40" fillId="0" borderId="0" xfId="58" applyFont="1" applyBorder="1" applyAlignment="1">
      <alignment horizontal="right" vertical="center" wrapText="1"/>
      <protection/>
    </xf>
    <xf numFmtId="0" fontId="5" fillId="0" borderId="13" xfId="62" applyNumberFormat="1" applyFont="1" applyFill="1" applyBorder="1" applyAlignment="1" applyProtection="1">
      <alignment horizontal="center" vertical="center" wrapText="1"/>
      <protection/>
    </xf>
    <xf numFmtId="0" fontId="5" fillId="0" borderId="16" xfId="62" applyNumberFormat="1" applyFont="1" applyFill="1" applyBorder="1" applyAlignment="1" applyProtection="1">
      <alignment horizontal="center" vertical="center" wrapText="1"/>
      <protection/>
    </xf>
    <xf numFmtId="0" fontId="14" fillId="0" borderId="0" xfId="62" applyNumberFormat="1" applyFont="1" applyFill="1" applyAlignment="1" applyProtection="1">
      <alignment horizontal="center" vertical="center"/>
      <protection/>
    </xf>
    <xf numFmtId="0" fontId="5" fillId="0" borderId="9" xfId="62"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center" wrapText="1"/>
      <protection/>
    </xf>
    <xf numFmtId="0" fontId="5" fillId="0" borderId="30" xfId="63" applyNumberFormat="1" applyFont="1" applyFill="1" applyBorder="1" applyAlignment="1" applyProtection="1">
      <alignment horizontal="center" vertical="center" wrapText="1"/>
      <protection/>
    </xf>
    <xf numFmtId="0" fontId="5" fillId="0" borderId="9" xfId="63" applyNumberFormat="1" applyFont="1" applyFill="1" applyBorder="1" applyAlignment="1" applyProtection="1">
      <alignment horizontal="center" vertical="center" wrapText="1"/>
      <protection/>
    </xf>
    <xf numFmtId="0" fontId="5" fillId="0" borderId="31" xfId="63" applyNumberFormat="1" applyFont="1" applyFill="1" applyBorder="1" applyAlignment="1" applyProtection="1">
      <alignment horizontal="center" vertical="center" wrapText="1"/>
      <protection/>
    </xf>
    <xf numFmtId="0" fontId="5" fillId="0" borderId="32" xfId="63" applyNumberFormat="1" applyFont="1" applyFill="1" applyBorder="1" applyAlignment="1" applyProtection="1">
      <alignment horizontal="center" vertical="center" wrapText="1"/>
      <protection/>
    </xf>
    <xf numFmtId="0" fontId="5" fillId="0" borderId="33" xfId="63" applyFont="1" applyFill="1" applyBorder="1" applyAlignment="1">
      <alignment horizontal="center" vertical="center" wrapText="1"/>
      <protection/>
    </xf>
    <xf numFmtId="0" fontId="5" fillId="0" borderId="34" xfId="63" applyFont="1" applyFill="1" applyBorder="1" applyAlignment="1">
      <alignment horizontal="center" vertical="center" wrapText="1"/>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1" fillId="0" borderId="23" xfId="58" applyFont="1" applyBorder="1" applyAlignment="1">
      <alignment horizontal="center" vertical="center" wrapText="1"/>
      <protection/>
    </xf>
    <xf numFmtId="0" fontId="41" fillId="0" borderId="35" xfId="58" applyFont="1" applyBorder="1" applyAlignment="1">
      <alignment horizontal="center" vertical="center" wrapText="1"/>
      <protection/>
    </xf>
    <xf numFmtId="0" fontId="40" fillId="0" borderId="29" xfId="58" applyFont="1" applyBorder="1" applyAlignment="1">
      <alignment vertical="center" wrapText="1"/>
      <protection/>
    </xf>
    <xf numFmtId="0" fontId="1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40" fillId="0" borderId="22" xfId="58" applyFont="1" applyBorder="1" applyAlignment="1">
      <alignment horizontal="center" vertical="center" wrapText="1"/>
      <protection/>
    </xf>
    <xf numFmtId="0" fontId="0" fillId="0" borderId="0" xfId="61" applyFont="1" applyAlignment="1">
      <alignment horizontal="left" vertical="center"/>
      <protection/>
    </xf>
    <xf numFmtId="0" fontId="3" fillId="0" borderId="0" xfId="61" applyNumberFormat="1" applyFont="1" applyFill="1" applyAlignment="1" applyProtection="1">
      <alignment horizontal="center" vertical="center"/>
      <protection/>
    </xf>
    <xf numFmtId="0" fontId="3" fillId="0" borderId="0" xfId="61" applyNumberFormat="1" applyFont="1" applyFill="1" applyAlignment="1" applyProtection="1">
      <alignment horizontal="center" vertical="center"/>
      <protection/>
    </xf>
    <xf numFmtId="0" fontId="47" fillId="0" borderId="0" xfId="0" applyFont="1" applyFill="1" applyAlignment="1" applyProtection="1">
      <alignment horizontal="center" vertical="center"/>
      <protection/>
    </xf>
    <xf numFmtId="0" fontId="5" fillId="0" borderId="13" xfId="65" applyNumberFormat="1" applyFont="1" applyFill="1" applyBorder="1" applyAlignment="1" applyProtection="1">
      <alignment horizontal="center" vertical="center" wrapText="1"/>
      <protection/>
    </xf>
    <xf numFmtId="0" fontId="5" fillId="0" borderId="16" xfId="65" applyNumberFormat="1" applyFont="1" applyFill="1" applyBorder="1" applyAlignment="1" applyProtection="1">
      <alignment horizontal="center" vertical="center" wrapText="1"/>
      <protection/>
    </xf>
    <xf numFmtId="0" fontId="5" fillId="0" borderId="13"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5" fillId="0" borderId="13" xfId="65" applyNumberFormat="1" applyFont="1" applyFill="1" applyBorder="1" applyAlignment="1" applyProtection="1">
      <alignment vertical="center" wrapText="1"/>
      <protection/>
    </xf>
    <xf numFmtId="0" fontId="5" fillId="0" borderId="16" xfId="65"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48" fillId="0" borderId="24" xfId="58" applyFont="1" applyBorder="1" applyAlignment="1">
      <alignment horizontal="center" vertical="center" wrapText="1"/>
      <protection/>
    </xf>
    <xf numFmtId="0" fontId="48" fillId="0" borderId="36" xfId="58" applyFont="1" applyBorder="1" applyAlignment="1">
      <alignment horizontal="center" vertical="center" wrapText="1"/>
      <protection/>
    </xf>
    <xf numFmtId="0" fontId="48" fillId="0" borderId="37" xfId="58" applyFont="1" applyBorder="1" applyAlignment="1">
      <alignment horizontal="center" vertical="center" wrapText="1"/>
      <protection/>
    </xf>
    <xf numFmtId="4" fontId="48" fillId="0" borderId="24" xfId="58" applyNumberFormat="1" applyFont="1" applyBorder="1" applyAlignment="1">
      <alignment horizontal="center" vertical="center" wrapText="1"/>
      <protection/>
    </xf>
    <xf numFmtId="4" fontId="48" fillId="0" borderId="36" xfId="58" applyNumberFormat="1" applyFont="1" applyBorder="1" applyAlignment="1">
      <alignment horizontal="center" vertical="center" wrapText="1"/>
      <protection/>
    </xf>
    <xf numFmtId="4" fontId="48" fillId="0" borderId="37" xfId="58" applyNumberFormat="1" applyFont="1" applyBorder="1" applyAlignment="1">
      <alignment horizontal="center" vertical="center" wrapText="1"/>
      <protection/>
    </xf>
    <xf numFmtId="0" fontId="48" fillId="0" borderId="22" xfId="58" applyFont="1" applyBorder="1" applyAlignment="1">
      <alignment vertical="center" wrapText="1"/>
      <protection/>
    </xf>
    <xf numFmtId="4" fontId="48" fillId="0" borderId="22" xfId="58" applyNumberFormat="1" applyFont="1" applyBorder="1" applyAlignment="1">
      <alignment vertical="center" wrapText="1"/>
      <protection/>
    </xf>
    <xf numFmtId="0" fontId="49" fillId="0" borderId="0" xfId="58" applyFont="1" applyBorder="1" applyAlignment="1">
      <alignment horizontal="center" vertical="center" wrapText="1"/>
      <protection/>
    </xf>
    <xf numFmtId="0" fontId="40" fillId="0" borderId="22" xfId="58" applyFont="1" applyBorder="1" applyAlignment="1">
      <alignment vertical="center" wrapText="1"/>
      <protection/>
    </xf>
    <xf numFmtId="0" fontId="3" fillId="0" borderId="0" xfId="0" applyFont="1" applyFill="1" applyAlignment="1" applyProtection="1">
      <alignment horizontal="centerContinuous" vertical="center"/>
      <protection/>
    </xf>
  </cellXfs>
  <cellStyles count="8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B5786A4FA5D0AEEE0535CD3690AC4C4" xfId="40"/>
    <cellStyle name="差_5B5786A4FA5D0AEEE0535CD3690AC4C4_636D6D1C51253000E0535BD3690AE2E0" xfId="41"/>
    <cellStyle name="差_5B5786A4FA5D0AEEE0535CD3690AC4C4_63830AABC20923D9E0535BD3690A5255" xfId="42"/>
    <cellStyle name="差_5B5786A4FA610AEEE0535CD3690AC4C4" xfId="43"/>
    <cellStyle name="差_5B5786A4FA610AEEE0535CD3690AC4C4_636D6D1C51253000E0535BD3690AE2E0" xfId="44"/>
    <cellStyle name="差_5B5786A4FA610AEEE0535CD3690AC4C4_63830AABC20923D9E0535BD3690A5255" xfId="45"/>
    <cellStyle name="差_5B5786A4FA620AEEE0535CD3690AC4C4" xfId="46"/>
    <cellStyle name="差_5B5786A4FA620AEEE0535CD3690AC4C4_636D6D1C51253000E0535BD3690AE2E0" xfId="47"/>
    <cellStyle name="差_5B5786A4FA620AEEE0535CD3690AC4C4_63830AABC20923D9E0535BD3690A5255" xfId="48"/>
    <cellStyle name="差_5BFABA8BBFA34F76E0535BD3690A3B73" xfId="49"/>
    <cellStyle name="差_5C0BE3C0AC2762CFE0535BD3690A953B" xfId="50"/>
    <cellStyle name="常规 2" xfId="51"/>
    <cellStyle name="常规 2 4" xfId="52"/>
    <cellStyle name="常规 3" xfId="53"/>
    <cellStyle name="常规 3 2" xfId="54"/>
    <cellStyle name="常规 4" xfId="55"/>
    <cellStyle name="常规 4 2" xfId="56"/>
    <cellStyle name="常规 5" xfId="57"/>
    <cellStyle name="常规 6" xfId="58"/>
    <cellStyle name="常规 6 2" xfId="59"/>
    <cellStyle name="常规_636D6D1C50A63000E0535BD3690AE2E0" xfId="60"/>
    <cellStyle name="常规_636D6D1C50AD3000E0535BD3690AE2E0" xfId="61"/>
    <cellStyle name="常规_636D6D1C50AE3000E0535BD3690AE2E0" xfId="62"/>
    <cellStyle name="常规_636D6D1C50AF3000E0535BD3690AE2E0" xfId="63"/>
    <cellStyle name="常规_636D6D1C50B43000E0535BD3690AE2E0" xfId="64"/>
    <cellStyle name="常规_63827F9BD4DE0B19E0535BD3690A0FAA" xfId="65"/>
    <cellStyle name="常规_63830AABC1DC23D9E0535BD3690A5255" xfId="66"/>
    <cellStyle name="Hyperlink" xfId="67"/>
    <cellStyle name="好" xfId="68"/>
    <cellStyle name="好_5B5786A4FA5D0AEEE0535CD3690AC4C4" xfId="69"/>
    <cellStyle name="好_5B5786A4FA5D0AEEE0535CD3690AC4C4_636D6D1C51253000E0535BD3690AE2E0" xfId="70"/>
    <cellStyle name="好_5B5786A4FA5D0AEEE0535CD3690AC4C4_63830AABC20923D9E0535BD3690A5255" xfId="71"/>
    <cellStyle name="好_5B5786A4FA610AEEE0535CD3690AC4C4" xfId="72"/>
    <cellStyle name="好_5B5786A4FA610AEEE0535CD3690AC4C4_636D6D1C51253000E0535BD3690AE2E0" xfId="73"/>
    <cellStyle name="好_5B5786A4FA610AEEE0535CD3690AC4C4_63830AABC20923D9E0535BD3690A5255" xfId="74"/>
    <cellStyle name="好_5B5786A4FA620AEEE0535CD3690AC4C4" xfId="75"/>
    <cellStyle name="好_5B5786A4FA620AEEE0535CD3690AC4C4_636D6D1C51253000E0535BD3690AE2E0" xfId="76"/>
    <cellStyle name="好_5B5786A4FA620AEEE0535CD3690AC4C4_63830AABC20923D9E0535BD3690A5255" xfId="77"/>
    <cellStyle name="好_5BFABA8BBFA34F76E0535BD3690A3B73" xfId="78"/>
    <cellStyle name="好_5C0BE3C0AC2762CFE0535BD3690A953B"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注释" xfId="10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0"/>
  <sheetViews>
    <sheetView showGridLines="0" showZeros="0" workbookViewId="0" topLeftCell="A1">
      <selection activeCell="A1" sqref="A1"/>
    </sheetView>
  </sheetViews>
  <sheetFormatPr defaultColWidth="9.16015625" defaultRowHeight="25.5" customHeight="1"/>
  <cols>
    <col min="1" max="1" width="46.5" style="2" customWidth="1"/>
    <col min="2" max="2" width="31.83203125" style="2" customWidth="1"/>
    <col min="3" max="3" width="41.5" style="2" customWidth="1"/>
    <col min="4" max="4" width="31" style="2" customWidth="1"/>
    <col min="5" max="5" width="30.66015625" style="2" customWidth="1"/>
    <col min="6" max="6" width="29.16015625" style="2" customWidth="1"/>
    <col min="7" max="16384" width="9.16015625" style="2" customWidth="1"/>
  </cols>
  <sheetData>
    <row r="1" ht="18" customHeight="1">
      <c r="A1" s="211" t="s">
        <v>0</v>
      </c>
    </row>
    <row r="2" spans="1:6" ht="22.5" customHeight="1">
      <c r="A2" s="106" t="s">
        <v>212</v>
      </c>
      <c r="B2" s="107"/>
      <c r="C2" s="107"/>
      <c r="D2" s="107"/>
      <c r="E2" s="108"/>
      <c r="F2" s="108"/>
    </row>
    <row r="3" ht="18" customHeight="1">
      <c r="F3" s="109" t="s">
        <v>1</v>
      </c>
    </row>
    <row r="4" spans="1:6" s="124" customFormat="1" ht="27.75" customHeight="1">
      <c r="A4" s="225" t="s">
        <v>2</v>
      </c>
      <c r="B4" s="225"/>
      <c r="C4" s="225" t="s">
        <v>3</v>
      </c>
      <c r="D4" s="225"/>
      <c r="E4" s="225"/>
      <c r="F4" s="225"/>
    </row>
    <row r="5" spans="1:6" s="124" customFormat="1" ht="21.75" customHeight="1">
      <c r="A5" s="125" t="s">
        <v>213</v>
      </c>
      <c r="B5" s="125" t="s">
        <v>214</v>
      </c>
      <c r="C5" s="125" t="s">
        <v>215</v>
      </c>
      <c r="D5" s="125" t="s">
        <v>214</v>
      </c>
      <c r="E5" s="125" t="s">
        <v>216</v>
      </c>
      <c r="F5" s="125" t="s">
        <v>214</v>
      </c>
    </row>
    <row r="6" spans="1:6" ht="21.75" customHeight="1">
      <c r="A6" s="126" t="s">
        <v>217</v>
      </c>
      <c r="B6" s="127">
        <v>11065.1885</v>
      </c>
      <c r="C6" s="128" t="s">
        <v>218</v>
      </c>
      <c r="D6" s="129">
        <v>5206.8625</v>
      </c>
      <c r="E6" s="126" t="s">
        <v>4</v>
      </c>
      <c r="F6" s="130">
        <v>3230.1885</v>
      </c>
    </row>
    <row r="7" spans="1:6" ht="21.75" customHeight="1">
      <c r="A7" s="128" t="s">
        <v>219</v>
      </c>
      <c r="B7" s="127"/>
      <c r="C7" s="128" t="s">
        <v>220</v>
      </c>
      <c r="D7" s="129"/>
      <c r="E7" s="128" t="s">
        <v>5</v>
      </c>
      <c r="F7" s="127">
        <v>2815.7885</v>
      </c>
    </row>
    <row r="8" spans="1:6" ht="24">
      <c r="A8" s="126" t="s">
        <v>221</v>
      </c>
      <c r="B8" s="127"/>
      <c r="C8" s="128" t="s">
        <v>222</v>
      </c>
      <c r="D8" s="129"/>
      <c r="E8" s="128" t="s">
        <v>6</v>
      </c>
      <c r="F8" s="127">
        <v>414.4</v>
      </c>
    </row>
    <row r="9" spans="1:6" ht="21.75" customHeight="1">
      <c r="A9" s="128" t="s">
        <v>223</v>
      </c>
      <c r="B9" s="127"/>
      <c r="C9" s="128" t="s">
        <v>224</v>
      </c>
      <c r="D9" s="129"/>
      <c r="E9" s="128" t="s">
        <v>7</v>
      </c>
      <c r="F9" s="127"/>
    </row>
    <row r="10" spans="1:9" ht="21.75" customHeight="1">
      <c r="A10" s="128" t="s">
        <v>225</v>
      </c>
      <c r="B10" s="127"/>
      <c r="C10" s="128" t="s">
        <v>226</v>
      </c>
      <c r="D10" s="129">
        <v>2422</v>
      </c>
      <c r="E10" s="126" t="s">
        <v>8</v>
      </c>
      <c r="F10" s="130">
        <v>14541</v>
      </c>
      <c r="I10" s="124"/>
    </row>
    <row r="11" spans="1:6" ht="24">
      <c r="A11" s="128" t="s">
        <v>227</v>
      </c>
      <c r="B11" s="127"/>
      <c r="C11" s="128" t="s">
        <v>228</v>
      </c>
      <c r="D11" s="129">
        <v>198.5</v>
      </c>
      <c r="E11" s="128" t="s">
        <v>229</v>
      </c>
      <c r="F11" s="127"/>
    </row>
    <row r="12" spans="1:6" ht="24">
      <c r="A12" s="128" t="s">
        <v>9</v>
      </c>
      <c r="B12" s="127"/>
      <c r="C12" s="128" t="s">
        <v>230</v>
      </c>
      <c r="D12" s="129">
        <v>40</v>
      </c>
      <c r="E12" s="128" t="s">
        <v>231</v>
      </c>
      <c r="F12" s="127">
        <v>7831.1</v>
      </c>
    </row>
    <row r="13" spans="1:7" ht="24">
      <c r="A13" s="128" t="s">
        <v>232</v>
      </c>
      <c r="B13" s="127"/>
      <c r="C13" s="128" t="s">
        <v>233</v>
      </c>
      <c r="D13" s="129">
        <v>584.719</v>
      </c>
      <c r="E13" s="128" t="s">
        <v>234</v>
      </c>
      <c r="F13" s="127">
        <v>327.9</v>
      </c>
      <c r="G13" s="2">
        <v>0</v>
      </c>
    </row>
    <row r="14" spans="1:6" ht="21.75" customHeight="1">
      <c r="A14" s="128" t="s">
        <v>235</v>
      </c>
      <c r="B14" s="127"/>
      <c r="C14" s="128" t="s">
        <v>236</v>
      </c>
      <c r="D14" s="129"/>
      <c r="E14" s="128" t="s">
        <v>237</v>
      </c>
      <c r="F14" s="127"/>
    </row>
    <row r="15" spans="1:6" ht="28.5" customHeight="1">
      <c r="A15" s="128" t="s">
        <v>238</v>
      </c>
      <c r="B15" s="127"/>
      <c r="C15" s="128" t="s">
        <v>239</v>
      </c>
      <c r="D15" s="129">
        <v>724.5589</v>
      </c>
      <c r="E15" s="128" t="s">
        <v>11</v>
      </c>
      <c r="F15" s="127"/>
    </row>
    <row r="16" spans="1:6" ht="24">
      <c r="A16" s="128" t="s">
        <v>240</v>
      </c>
      <c r="B16" s="127"/>
      <c r="C16" s="128" t="s">
        <v>241</v>
      </c>
      <c r="D16" s="129">
        <v>106</v>
      </c>
      <c r="E16" s="128" t="s">
        <v>13</v>
      </c>
      <c r="F16" s="127">
        <v>6222</v>
      </c>
    </row>
    <row r="17" spans="1:6" ht="29.25" customHeight="1">
      <c r="A17" s="128" t="s">
        <v>242</v>
      </c>
      <c r="B17" s="127"/>
      <c r="C17" s="128" t="s">
        <v>243</v>
      </c>
      <c r="D17" s="129">
        <v>8082</v>
      </c>
      <c r="E17" s="128" t="s">
        <v>244</v>
      </c>
      <c r="F17" s="127"/>
    </row>
    <row r="18" spans="1:6" ht="21.75" customHeight="1">
      <c r="A18" s="128" t="s">
        <v>245</v>
      </c>
      <c r="B18" s="127"/>
      <c r="C18" s="128" t="s">
        <v>246</v>
      </c>
      <c r="D18" s="129">
        <v>56.5</v>
      </c>
      <c r="E18" s="128" t="s">
        <v>247</v>
      </c>
      <c r="F18" s="127">
        <v>160</v>
      </c>
    </row>
    <row r="19" spans="1:6" ht="21.75" customHeight="1">
      <c r="A19" s="128" t="s">
        <v>248</v>
      </c>
      <c r="B19" s="127"/>
      <c r="C19" s="128" t="s">
        <v>249</v>
      </c>
      <c r="D19" s="129"/>
      <c r="E19" s="128" t="s">
        <v>250</v>
      </c>
      <c r="F19" s="127"/>
    </row>
    <row r="20" spans="1:6" ht="21.75" customHeight="1">
      <c r="A20" s="126" t="s">
        <v>251</v>
      </c>
      <c r="B20" s="127">
        <v>6706</v>
      </c>
      <c r="C20" s="128" t="s">
        <v>252</v>
      </c>
      <c r="D20" s="129">
        <v>75</v>
      </c>
      <c r="E20" s="128" t="s">
        <v>14</v>
      </c>
      <c r="F20" s="127"/>
    </row>
    <row r="21" spans="1:6" ht="21.75" customHeight="1">
      <c r="A21" s="126" t="s">
        <v>253</v>
      </c>
      <c r="B21" s="130"/>
      <c r="C21" s="128" t="s">
        <v>254</v>
      </c>
      <c r="D21" s="129"/>
      <c r="E21" s="126" t="s">
        <v>255</v>
      </c>
      <c r="F21" s="130"/>
    </row>
    <row r="22" spans="1:6" ht="21.75" customHeight="1">
      <c r="A22" s="126" t="s">
        <v>256</v>
      </c>
      <c r="B22" s="130"/>
      <c r="C22" s="128" t="s">
        <v>257</v>
      </c>
      <c r="D22" s="129"/>
      <c r="E22" s="128"/>
      <c r="F22" s="128"/>
    </row>
    <row r="23" spans="1:6" ht="21.75" customHeight="1">
      <c r="A23" s="126" t="s">
        <v>258</v>
      </c>
      <c r="B23" s="130"/>
      <c r="C23" s="128" t="s">
        <v>259</v>
      </c>
      <c r="D23" s="129"/>
      <c r="E23" s="128"/>
      <c r="F23" s="128"/>
    </row>
    <row r="24" spans="1:6" ht="21.75" customHeight="1">
      <c r="A24" s="126" t="s">
        <v>260</v>
      </c>
      <c r="B24" s="130"/>
      <c r="C24" s="128" t="s">
        <v>261</v>
      </c>
      <c r="D24" s="129"/>
      <c r="E24" s="128"/>
      <c r="F24" s="128"/>
    </row>
    <row r="25" spans="1:6" ht="21.75" customHeight="1">
      <c r="A25" s="128" t="s">
        <v>262</v>
      </c>
      <c r="B25" s="127"/>
      <c r="C25" s="128" t="s">
        <v>263</v>
      </c>
      <c r="D25" s="129">
        <v>217.0481</v>
      </c>
      <c r="E25" s="128"/>
      <c r="F25" s="128"/>
    </row>
    <row r="26" spans="1:6" ht="21.75" customHeight="1">
      <c r="A26" s="128" t="s">
        <v>264</v>
      </c>
      <c r="B26" s="127"/>
      <c r="C26" s="128" t="s">
        <v>265</v>
      </c>
      <c r="D26" s="129"/>
      <c r="E26" s="128"/>
      <c r="F26" s="128"/>
    </row>
    <row r="27" spans="1:6" ht="21.75" customHeight="1">
      <c r="A27" s="128" t="s">
        <v>266</v>
      </c>
      <c r="B27" s="127"/>
      <c r="C27" s="128" t="s">
        <v>267</v>
      </c>
      <c r="D27" s="129"/>
      <c r="E27" s="128"/>
      <c r="F27" s="128"/>
    </row>
    <row r="28" spans="1:6" ht="21.75" customHeight="1">
      <c r="A28" s="126" t="s">
        <v>268</v>
      </c>
      <c r="B28" s="130"/>
      <c r="C28" s="128" t="s">
        <v>269</v>
      </c>
      <c r="D28" s="129">
        <v>58</v>
      </c>
      <c r="E28" s="128"/>
      <c r="F28" s="128"/>
    </row>
    <row r="29" spans="1:6" ht="21.75" customHeight="1">
      <c r="A29" s="126" t="s">
        <v>270</v>
      </c>
      <c r="B29" s="130"/>
      <c r="C29" s="128" t="s">
        <v>271</v>
      </c>
      <c r="D29" s="129"/>
      <c r="E29" s="128"/>
      <c r="F29" s="128"/>
    </row>
    <row r="30" spans="1:6" ht="21.75" customHeight="1">
      <c r="A30" s="126" t="s">
        <v>272</v>
      </c>
      <c r="B30" s="130"/>
      <c r="C30" s="128" t="s">
        <v>273</v>
      </c>
      <c r="D30" s="129"/>
      <c r="E30" s="128"/>
      <c r="F30" s="128"/>
    </row>
    <row r="31" spans="1:6" ht="21.75" customHeight="1">
      <c r="A31" s="126" t="s">
        <v>274</v>
      </c>
      <c r="B31" s="130"/>
      <c r="C31" s="128" t="s">
        <v>275</v>
      </c>
      <c r="D31" s="129"/>
      <c r="E31" s="128"/>
      <c r="F31" s="128"/>
    </row>
    <row r="32" spans="1:6" ht="21.75" customHeight="1">
      <c r="A32" s="126" t="s">
        <v>276</v>
      </c>
      <c r="B32" s="130"/>
      <c r="C32" s="128" t="s">
        <v>277</v>
      </c>
      <c r="D32" s="129"/>
      <c r="E32" s="128"/>
      <c r="F32" s="128"/>
    </row>
    <row r="33" spans="1:6" ht="21.75" customHeight="1">
      <c r="A33" s="128"/>
      <c r="B33" s="128"/>
      <c r="C33" s="128" t="s">
        <v>278</v>
      </c>
      <c r="D33" s="129"/>
      <c r="E33" s="128"/>
      <c r="F33" s="128"/>
    </row>
    <row r="34" spans="1:6" ht="12.75" customHeight="1">
      <c r="A34" s="128"/>
      <c r="B34" s="128"/>
      <c r="C34" s="128" t="s">
        <v>279</v>
      </c>
      <c r="D34" s="129"/>
      <c r="E34" s="128"/>
      <c r="F34" s="128"/>
    </row>
    <row r="35" spans="1:6" ht="12.75" customHeight="1">
      <c r="A35" s="128"/>
      <c r="B35" s="128"/>
      <c r="C35" s="128" t="s">
        <v>280</v>
      </c>
      <c r="D35" s="129"/>
      <c r="E35" s="128"/>
      <c r="F35" s="128"/>
    </row>
    <row r="36" spans="1:6" ht="12.75" customHeight="1">
      <c r="A36" s="128"/>
      <c r="B36" s="128"/>
      <c r="C36" s="128"/>
      <c r="D36" s="128"/>
      <c r="E36" s="128"/>
      <c r="F36" s="128"/>
    </row>
    <row r="37" spans="1:6" ht="12.75" customHeight="1">
      <c r="A37" s="126" t="s">
        <v>126</v>
      </c>
      <c r="B37" s="130">
        <v>17771.1885</v>
      </c>
      <c r="C37" s="126" t="s">
        <v>127</v>
      </c>
      <c r="D37" s="130">
        <v>17771.1885</v>
      </c>
      <c r="E37" s="126" t="s">
        <v>127</v>
      </c>
      <c r="F37" s="130">
        <v>17771.1885</v>
      </c>
    </row>
    <row r="38" spans="1:6" ht="12.75" customHeight="1">
      <c r="A38" s="126" t="s">
        <v>281</v>
      </c>
      <c r="B38" s="130"/>
      <c r="C38" s="126" t="s">
        <v>282</v>
      </c>
      <c r="D38" s="130"/>
      <c r="E38" s="126" t="s">
        <v>282</v>
      </c>
      <c r="F38" s="130"/>
    </row>
    <row r="39" spans="1:6" ht="12.75" customHeight="1">
      <c r="A39" s="128"/>
      <c r="B39" s="127"/>
      <c r="C39" s="128"/>
      <c r="D39" s="127"/>
      <c r="E39" s="126"/>
      <c r="F39" s="130"/>
    </row>
    <row r="40" spans="1:6" ht="12.75" customHeight="1">
      <c r="A40" s="126" t="s">
        <v>128</v>
      </c>
      <c r="B40" s="130">
        <v>17771.1885</v>
      </c>
      <c r="C40" s="126" t="s">
        <v>129</v>
      </c>
      <c r="D40" s="130">
        <v>17771.1885</v>
      </c>
      <c r="E40" s="126" t="s">
        <v>129</v>
      </c>
      <c r="F40" s="130">
        <v>17771.1885</v>
      </c>
    </row>
  </sheetData>
  <sheetProtection formatCells="0" formatColumns="0" formatRows="0"/>
  <mergeCells count="2">
    <mergeCell ref="A4:B4"/>
    <mergeCell ref="C4:F4"/>
  </mergeCells>
  <printOptions horizontalCentered="1"/>
  <pageMargins left="0.19652777777777777" right="0.19652777777777777" top="0.5902777777777778" bottom="0.9840277777777777" header="0.5118055555555555" footer="0.5118055555555555"/>
  <pageSetup horizontalDpi="300" verticalDpi="300" orientation="landscape" paperSize="9" scale="65" r:id="rId1"/>
</worksheet>
</file>

<file path=xl/worksheets/sheet10.xml><?xml version="1.0" encoding="utf-8"?>
<worksheet xmlns="http://schemas.openxmlformats.org/spreadsheetml/2006/main" xmlns:r="http://schemas.openxmlformats.org/officeDocument/2006/relationships">
  <dimension ref="A1:IU56"/>
  <sheetViews>
    <sheetView showGridLines="0" showZeros="0" workbookViewId="0" topLeftCell="A1">
      <selection activeCell="P23" sqref="P23"/>
    </sheetView>
  </sheetViews>
  <sheetFormatPr defaultColWidth="9.16015625" defaultRowHeight="23.25" customHeight="1"/>
  <cols>
    <col min="1" max="1" width="10" style="73" customWidth="1"/>
    <col min="2" max="3" width="9.33203125" style="73" customWidth="1"/>
    <col min="4" max="4" width="24.66015625" style="73" customWidth="1"/>
    <col min="5" max="5" width="13.66015625" style="73" customWidth="1"/>
    <col min="6" max="6" width="14.83203125" style="73" customWidth="1"/>
    <col min="7" max="7" width="14.5" style="73" bestFit="1" customWidth="1"/>
    <col min="8" max="8" width="9.16015625" style="73" customWidth="1"/>
    <col min="9" max="9" width="12.83203125" style="73" customWidth="1"/>
    <col min="10" max="10" width="11.5" style="73" customWidth="1"/>
    <col min="11" max="11" width="20" style="73" customWidth="1"/>
    <col min="12" max="16384" width="9.16015625" style="73" customWidth="1"/>
  </cols>
  <sheetData>
    <row r="1" spans="1:255" s="2" customFormat="1" ht="23.25" customHeight="1">
      <c r="A1" s="218" t="s">
        <v>700</v>
      </c>
      <c r="B1" s="74"/>
      <c r="C1" s="74"/>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row>
    <row r="2" spans="1:255" s="2" customFormat="1" ht="30" customHeight="1">
      <c r="A2" s="269" t="s">
        <v>321</v>
      </c>
      <c r="B2" s="269"/>
      <c r="C2" s="269"/>
      <c r="D2" s="269"/>
      <c r="E2" s="269"/>
      <c r="F2" s="269"/>
      <c r="G2" s="269"/>
      <c r="H2" s="269"/>
      <c r="I2" s="269"/>
      <c r="J2" s="269"/>
      <c r="K2" s="269"/>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row>
    <row r="3" spans="1:255" s="2" customFormat="1" ht="30" customHeight="1">
      <c r="A3" s="172"/>
      <c r="B3" s="172"/>
      <c r="C3" s="172"/>
      <c r="D3" s="172"/>
      <c r="E3" s="172"/>
      <c r="F3" s="172"/>
      <c r="G3" s="172"/>
      <c r="H3" s="172"/>
      <c r="I3" s="172"/>
      <c r="J3" s="172"/>
      <c r="K3" s="172"/>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row>
    <row r="4" spans="1:255" s="2" customFormat="1" ht="21.75" customHeight="1">
      <c r="A4" s="251" t="s">
        <v>329</v>
      </c>
      <c r="B4" s="251"/>
      <c r="C4" s="251"/>
      <c r="D4" s="251"/>
      <c r="E4" s="251"/>
      <c r="F4" s="251"/>
      <c r="G4" s="251"/>
      <c r="H4" s="251"/>
      <c r="I4" s="251"/>
      <c r="J4" s="252" t="s">
        <v>146</v>
      </c>
      <c r="K4" s="252"/>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row>
    <row r="5" spans="1:255" s="2" customFormat="1" ht="23.25" customHeight="1">
      <c r="A5" s="248" t="s">
        <v>26</v>
      </c>
      <c r="B5" s="248"/>
      <c r="C5" s="248"/>
      <c r="D5" s="248" t="s">
        <v>27</v>
      </c>
      <c r="E5" s="248" t="s">
        <v>24</v>
      </c>
      <c r="F5" s="248" t="s">
        <v>64</v>
      </c>
      <c r="G5" s="248"/>
      <c r="H5" s="248"/>
      <c r="I5" s="248"/>
      <c r="J5" s="248"/>
      <c r="K5" s="248" t="s">
        <v>65</v>
      </c>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row>
    <row r="6" spans="1:255" s="2" customFormat="1" ht="33" customHeight="1">
      <c r="A6" s="248"/>
      <c r="B6" s="248"/>
      <c r="C6" s="248"/>
      <c r="D6" s="248"/>
      <c r="E6" s="248"/>
      <c r="F6" s="248" t="s">
        <v>67</v>
      </c>
      <c r="G6" s="248" t="s">
        <v>308</v>
      </c>
      <c r="H6" s="248"/>
      <c r="I6" s="248"/>
      <c r="J6" s="248" t="s">
        <v>309</v>
      </c>
      <c r="K6" s="248"/>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row>
    <row r="7" spans="1:255" s="2" customFormat="1" ht="36">
      <c r="A7" s="187" t="s">
        <v>28</v>
      </c>
      <c r="B7" s="187" t="s">
        <v>29</v>
      </c>
      <c r="C7" s="187" t="s">
        <v>30</v>
      </c>
      <c r="D7" s="248"/>
      <c r="E7" s="248"/>
      <c r="F7" s="248"/>
      <c r="G7" s="187" t="s">
        <v>68</v>
      </c>
      <c r="H7" s="187" t="s">
        <v>130</v>
      </c>
      <c r="I7" s="187" t="s">
        <v>71</v>
      </c>
      <c r="J7" s="248"/>
      <c r="K7" s="248"/>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row>
    <row r="8" spans="1:11" s="2" customFormat="1" ht="25.5" customHeight="1">
      <c r="A8" s="194"/>
      <c r="B8" s="194"/>
      <c r="C8" s="194"/>
      <c r="D8" s="186" t="s">
        <v>24</v>
      </c>
      <c r="E8" s="157">
        <v>11065.1885</v>
      </c>
      <c r="F8" s="157">
        <v>3230.1885</v>
      </c>
      <c r="G8" s="157">
        <v>2815.7885</v>
      </c>
      <c r="H8" s="157"/>
      <c r="I8" s="157"/>
      <c r="J8" s="157">
        <v>414.4</v>
      </c>
      <c r="K8" s="157">
        <v>7835</v>
      </c>
    </row>
    <row r="9" spans="1:11" s="2" customFormat="1" ht="25.5" customHeight="1">
      <c r="A9" s="141" t="s">
        <v>31</v>
      </c>
      <c r="B9" s="141" t="s">
        <v>51</v>
      </c>
      <c r="C9" s="141" t="s">
        <v>32</v>
      </c>
      <c r="D9" s="194" t="s">
        <v>33</v>
      </c>
      <c r="E9" s="158">
        <v>1821.2341</v>
      </c>
      <c r="F9" s="158">
        <v>1821.2341</v>
      </c>
      <c r="G9" s="159">
        <v>1808.7341</v>
      </c>
      <c r="H9" s="159"/>
      <c r="I9" s="159"/>
      <c r="J9" s="159">
        <v>12.5</v>
      </c>
      <c r="K9" s="159"/>
    </row>
    <row r="10" spans="1:11" s="2" customFormat="1" ht="25.5" customHeight="1">
      <c r="A10" s="141" t="s">
        <v>31</v>
      </c>
      <c r="B10" s="141" t="s">
        <v>51</v>
      </c>
      <c r="C10" s="141" t="s">
        <v>34</v>
      </c>
      <c r="D10" s="194" t="s">
        <v>35</v>
      </c>
      <c r="E10" s="158">
        <v>28</v>
      </c>
      <c r="F10" s="158"/>
      <c r="G10" s="159"/>
      <c r="H10" s="159"/>
      <c r="I10" s="159"/>
      <c r="J10" s="159"/>
      <c r="K10" s="159">
        <v>28</v>
      </c>
    </row>
    <row r="11" spans="1:11" s="2" customFormat="1" ht="25.5" customHeight="1">
      <c r="A11" s="141" t="s">
        <v>31</v>
      </c>
      <c r="B11" s="141" t="s">
        <v>51</v>
      </c>
      <c r="C11" s="141" t="s">
        <v>51</v>
      </c>
      <c r="D11" s="194" t="s">
        <v>60</v>
      </c>
      <c r="E11" s="158">
        <v>1340</v>
      </c>
      <c r="F11" s="158"/>
      <c r="G11" s="159"/>
      <c r="H11" s="159"/>
      <c r="I11" s="159"/>
      <c r="J11" s="159"/>
      <c r="K11" s="159">
        <v>1340</v>
      </c>
    </row>
    <row r="12" spans="1:11" s="2" customFormat="1" ht="25.5" customHeight="1">
      <c r="A12" s="141" t="s">
        <v>31</v>
      </c>
      <c r="B12" s="141" t="s">
        <v>51</v>
      </c>
      <c r="C12" s="141" t="s">
        <v>55</v>
      </c>
      <c r="D12" s="194" t="s">
        <v>56</v>
      </c>
      <c r="E12" s="158">
        <v>305.2284</v>
      </c>
      <c r="F12" s="158">
        <v>305.2284</v>
      </c>
      <c r="G12" s="159">
        <v>305.2284</v>
      </c>
      <c r="H12" s="159"/>
      <c r="I12" s="159"/>
      <c r="J12" s="159"/>
      <c r="K12" s="159"/>
    </row>
    <row r="13" spans="1:11" s="2" customFormat="1" ht="25.5" customHeight="1">
      <c r="A13" s="141" t="s">
        <v>31</v>
      </c>
      <c r="B13" s="141" t="s">
        <v>44</v>
      </c>
      <c r="C13" s="141" t="s">
        <v>32</v>
      </c>
      <c r="D13" s="194" t="s">
        <v>33</v>
      </c>
      <c r="E13" s="158">
        <v>42.5</v>
      </c>
      <c r="F13" s="158">
        <v>42.5</v>
      </c>
      <c r="G13" s="159"/>
      <c r="H13" s="159"/>
      <c r="I13" s="159"/>
      <c r="J13" s="159">
        <v>42.5</v>
      </c>
      <c r="K13" s="159"/>
    </row>
    <row r="14" spans="1:11" s="2" customFormat="1" ht="25.5" customHeight="1">
      <c r="A14" s="141" t="s">
        <v>31</v>
      </c>
      <c r="B14" s="141" t="s">
        <v>44</v>
      </c>
      <c r="C14" s="141" t="s">
        <v>34</v>
      </c>
      <c r="D14" s="194" t="s">
        <v>35</v>
      </c>
      <c r="E14" s="158">
        <v>805</v>
      </c>
      <c r="F14" s="158"/>
      <c r="G14" s="159"/>
      <c r="H14" s="159"/>
      <c r="I14" s="159"/>
      <c r="J14" s="159"/>
      <c r="K14" s="159">
        <v>805</v>
      </c>
    </row>
    <row r="15" spans="1:11" s="2" customFormat="1" ht="25.5" customHeight="1">
      <c r="A15" s="141" t="s">
        <v>31</v>
      </c>
      <c r="B15" s="141" t="s">
        <v>47</v>
      </c>
      <c r="C15" s="141" t="s">
        <v>32</v>
      </c>
      <c r="D15" s="194" t="s">
        <v>33</v>
      </c>
      <c r="E15" s="158">
        <v>14</v>
      </c>
      <c r="F15" s="158">
        <v>14</v>
      </c>
      <c r="G15" s="159"/>
      <c r="H15" s="159"/>
      <c r="I15" s="159"/>
      <c r="J15" s="159">
        <v>14</v>
      </c>
      <c r="K15" s="159"/>
    </row>
    <row r="16" spans="1:11" s="2" customFormat="1" ht="25.5" customHeight="1">
      <c r="A16" s="141" t="s">
        <v>31</v>
      </c>
      <c r="B16" s="141" t="s">
        <v>47</v>
      </c>
      <c r="C16" s="141" t="s">
        <v>34</v>
      </c>
      <c r="D16" s="194" t="s">
        <v>35</v>
      </c>
      <c r="E16" s="158">
        <v>15</v>
      </c>
      <c r="F16" s="158"/>
      <c r="G16" s="159"/>
      <c r="H16" s="159"/>
      <c r="I16" s="159"/>
      <c r="J16" s="159"/>
      <c r="K16" s="159">
        <v>15</v>
      </c>
    </row>
    <row r="17" spans="1:11" s="2" customFormat="1" ht="25.5" customHeight="1">
      <c r="A17" s="141" t="s">
        <v>31</v>
      </c>
      <c r="B17" s="141" t="s">
        <v>286</v>
      </c>
      <c r="C17" s="141" t="s">
        <v>32</v>
      </c>
      <c r="D17" s="194" t="s">
        <v>33</v>
      </c>
      <c r="E17" s="158">
        <v>18.5</v>
      </c>
      <c r="F17" s="158">
        <v>18.5</v>
      </c>
      <c r="G17" s="159"/>
      <c r="H17" s="159"/>
      <c r="I17" s="159"/>
      <c r="J17" s="159">
        <v>18.5</v>
      </c>
      <c r="K17" s="159"/>
    </row>
    <row r="18" spans="1:11" s="2" customFormat="1" ht="25.5" customHeight="1">
      <c r="A18" s="141" t="s">
        <v>31</v>
      </c>
      <c r="B18" s="141" t="s">
        <v>286</v>
      </c>
      <c r="C18" s="141" t="s">
        <v>52</v>
      </c>
      <c r="D18" s="194" t="s">
        <v>295</v>
      </c>
      <c r="E18" s="158">
        <v>280</v>
      </c>
      <c r="F18" s="158"/>
      <c r="G18" s="159"/>
      <c r="H18" s="159"/>
      <c r="I18" s="159"/>
      <c r="J18" s="159"/>
      <c r="K18" s="159">
        <v>280</v>
      </c>
    </row>
    <row r="19" spans="1:11" s="2" customFormat="1" ht="25.5" customHeight="1">
      <c r="A19" s="141" t="s">
        <v>31</v>
      </c>
      <c r="B19" s="141" t="s">
        <v>287</v>
      </c>
      <c r="C19" s="141" t="s">
        <v>32</v>
      </c>
      <c r="D19" s="194" t="s">
        <v>33</v>
      </c>
      <c r="E19" s="158">
        <v>6.5</v>
      </c>
      <c r="F19" s="158">
        <v>6.5</v>
      </c>
      <c r="G19" s="159"/>
      <c r="H19" s="159"/>
      <c r="I19" s="159"/>
      <c r="J19" s="159">
        <v>6.5</v>
      </c>
      <c r="K19" s="159"/>
    </row>
    <row r="20" spans="1:11" s="2" customFormat="1" ht="25.5" customHeight="1">
      <c r="A20" s="141" t="s">
        <v>31</v>
      </c>
      <c r="B20" s="141" t="s">
        <v>287</v>
      </c>
      <c r="C20" s="141" t="s">
        <v>34</v>
      </c>
      <c r="D20" s="194" t="s">
        <v>35</v>
      </c>
      <c r="E20" s="158">
        <v>25</v>
      </c>
      <c r="F20" s="158"/>
      <c r="G20" s="159"/>
      <c r="H20" s="159"/>
      <c r="I20" s="159"/>
      <c r="J20" s="159"/>
      <c r="K20" s="159">
        <v>25</v>
      </c>
    </row>
    <row r="21" spans="1:11" s="2" customFormat="1" ht="25.5" customHeight="1">
      <c r="A21" s="141" t="s">
        <v>31</v>
      </c>
      <c r="B21" s="141" t="s">
        <v>287</v>
      </c>
      <c r="C21" s="141" t="s">
        <v>44</v>
      </c>
      <c r="D21" s="194" t="s">
        <v>296</v>
      </c>
      <c r="E21" s="158">
        <v>267</v>
      </c>
      <c r="F21" s="158"/>
      <c r="G21" s="159"/>
      <c r="H21" s="159"/>
      <c r="I21" s="159"/>
      <c r="J21" s="159"/>
      <c r="K21" s="159">
        <v>267</v>
      </c>
    </row>
    <row r="22" spans="1:11" s="2" customFormat="1" ht="25.5" customHeight="1">
      <c r="A22" s="141" t="s">
        <v>31</v>
      </c>
      <c r="B22" s="141" t="s">
        <v>288</v>
      </c>
      <c r="C22" s="141" t="s">
        <v>32</v>
      </c>
      <c r="D22" s="194" t="s">
        <v>33</v>
      </c>
      <c r="E22" s="158">
        <v>16</v>
      </c>
      <c r="F22" s="158">
        <v>16</v>
      </c>
      <c r="G22" s="159"/>
      <c r="H22" s="159"/>
      <c r="I22" s="159"/>
      <c r="J22" s="159">
        <v>16</v>
      </c>
      <c r="K22" s="159"/>
    </row>
    <row r="23" spans="1:11" s="2" customFormat="1" ht="23.25" customHeight="1">
      <c r="A23" s="141" t="s">
        <v>31</v>
      </c>
      <c r="B23" s="141" t="s">
        <v>288</v>
      </c>
      <c r="C23" s="141" t="s">
        <v>34</v>
      </c>
      <c r="D23" s="194" t="s">
        <v>35</v>
      </c>
      <c r="E23" s="158">
        <v>50</v>
      </c>
      <c r="F23" s="158"/>
      <c r="G23" s="159"/>
      <c r="H23" s="159"/>
      <c r="I23" s="159"/>
      <c r="J23" s="159"/>
      <c r="K23" s="159">
        <v>50</v>
      </c>
    </row>
    <row r="24" spans="1:11" s="2" customFormat="1" ht="23.25" customHeight="1">
      <c r="A24" s="141" t="s">
        <v>31</v>
      </c>
      <c r="B24" s="141" t="s">
        <v>289</v>
      </c>
      <c r="C24" s="141" t="s">
        <v>32</v>
      </c>
      <c r="D24" s="194" t="s">
        <v>33</v>
      </c>
      <c r="E24" s="158">
        <v>113.4</v>
      </c>
      <c r="F24" s="158">
        <v>113.4</v>
      </c>
      <c r="G24" s="159"/>
      <c r="H24" s="159"/>
      <c r="I24" s="159"/>
      <c r="J24" s="159">
        <v>113.4</v>
      </c>
      <c r="K24" s="159"/>
    </row>
    <row r="25" spans="1:11" s="2" customFormat="1" ht="23.25" customHeight="1">
      <c r="A25" s="141" t="s">
        <v>31</v>
      </c>
      <c r="B25" s="141" t="s">
        <v>290</v>
      </c>
      <c r="C25" s="141" t="s">
        <v>32</v>
      </c>
      <c r="D25" s="194" t="s">
        <v>33</v>
      </c>
      <c r="E25" s="158">
        <v>9.5</v>
      </c>
      <c r="F25" s="158">
        <v>9.5</v>
      </c>
      <c r="G25" s="159"/>
      <c r="H25" s="159"/>
      <c r="I25" s="159"/>
      <c r="J25" s="159">
        <v>9.5</v>
      </c>
      <c r="K25" s="159"/>
    </row>
    <row r="26" spans="1:11" s="2" customFormat="1" ht="23.25" customHeight="1">
      <c r="A26" s="141" t="s">
        <v>31</v>
      </c>
      <c r="B26" s="141" t="s">
        <v>290</v>
      </c>
      <c r="C26" s="141" t="s">
        <v>34</v>
      </c>
      <c r="D26" s="194" t="s">
        <v>35</v>
      </c>
      <c r="E26" s="158">
        <v>50</v>
      </c>
      <c r="F26" s="158"/>
      <c r="G26" s="159"/>
      <c r="H26" s="159"/>
      <c r="I26" s="159"/>
      <c r="J26" s="159"/>
      <c r="K26" s="159">
        <v>50</v>
      </c>
    </row>
    <row r="27" spans="1:11" s="2" customFormat="1" ht="23.25" customHeight="1">
      <c r="A27" s="141" t="s">
        <v>291</v>
      </c>
      <c r="B27" s="141" t="s">
        <v>32</v>
      </c>
      <c r="C27" s="141" t="s">
        <v>32</v>
      </c>
      <c r="D27" s="194" t="s">
        <v>33</v>
      </c>
      <c r="E27" s="158">
        <v>10</v>
      </c>
      <c r="F27" s="158">
        <v>10</v>
      </c>
      <c r="G27" s="159"/>
      <c r="H27" s="159"/>
      <c r="I27" s="159"/>
      <c r="J27" s="159">
        <v>10</v>
      </c>
      <c r="K27" s="159"/>
    </row>
    <row r="28" spans="1:11" s="2" customFormat="1" ht="23.25" customHeight="1">
      <c r="A28" s="141" t="s">
        <v>291</v>
      </c>
      <c r="B28" s="141" t="s">
        <v>32</v>
      </c>
      <c r="C28" s="141" t="s">
        <v>37</v>
      </c>
      <c r="D28" s="194" t="s">
        <v>297</v>
      </c>
      <c r="E28" s="158">
        <v>46</v>
      </c>
      <c r="F28" s="158"/>
      <c r="G28" s="159"/>
      <c r="H28" s="159"/>
      <c r="I28" s="159"/>
      <c r="J28" s="159"/>
      <c r="K28" s="159">
        <v>46</v>
      </c>
    </row>
    <row r="29" spans="1:11" ht="23.25" customHeight="1">
      <c r="A29" s="141" t="s">
        <v>291</v>
      </c>
      <c r="B29" s="141" t="s">
        <v>34</v>
      </c>
      <c r="C29" s="141" t="s">
        <v>32</v>
      </c>
      <c r="D29" s="194" t="s">
        <v>298</v>
      </c>
      <c r="E29" s="158">
        <v>184</v>
      </c>
      <c r="F29" s="158"/>
      <c r="G29" s="159"/>
      <c r="H29" s="159"/>
      <c r="I29" s="159"/>
      <c r="J29" s="159"/>
      <c r="K29" s="159">
        <v>184</v>
      </c>
    </row>
    <row r="30" spans="1:11" ht="23.25" customHeight="1">
      <c r="A30" s="141" t="s">
        <v>291</v>
      </c>
      <c r="B30" s="141" t="s">
        <v>34</v>
      </c>
      <c r="C30" s="141" t="s">
        <v>34</v>
      </c>
      <c r="D30" s="194" t="s">
        <v>299</v>
      </c>
      <c r="E30" s="158">
        <v>182</v>
      </c>
      <c r="F30" s="158"/>
      <c r="G30" s="159"/>
      <c r="H30" s="159"/>
      <c r="I30" s="159"/>
      <c r="J30" s="159"/>
      <c r="K30" s="159">
        <v>182</v>
      </c>
    </row>
    <row r="31" spans="1:11" ht="23.25" customHeight="1">
      <c r="A31" s="141" t="s">
        <v>291</v>
      </c>
      <c r="B31" s="141" t="s">
        <v>34</v>
      </c>
      <c r="C31" s="141" t="s">
        <v>37</v>
      </c>
      <c r="D31" s="194" t="s">
        <v>300</v>
      </c>
      <c r="E31" s="158">
        <v>2000</v>
      </c>
      <c r="F31" s="158"/>
      <c r="G31" s="159"/>
      <c r="H31" s="159"/>
      <c r="I31" s="159"/>
      <c r="J31" s="159"/>
      <c r="K31" s="159">
        <v>2000</v>
      </c>
    </row>
    <row r="32" spans="1:11" ht="23.25" customHeight="1">
      <c r="A32" s="141" t="s">
        <v>36</v>
      </c>
      <c r="B32" s="141" t="s">
        <v>32</v>
      </c>
      <c r="C32" s="141" t="s">
        <v>32</v>
      </c>
      <c r="D32" s="194" t="s">
        <v>33</v>
      </c>
      <c r="E32" s="158">
        <v>28.5</v>
      </c>
      <c r="F32" s="158">
        <v>28.5</v>
      </c>
      <c r="G32" s="159"/>
      <c r="H32" s="159"/>
      <c r="I32" s="159"/>
      <c r="J32" s="159">
        <v>28.5</v>
      </c>
      <c r="K32" s="159"/>
    </row>
    <row r="33" spans="1:11" ht="23.25" customHeight="1">
      <c r="A33" s="141" t="s">
        <v>36</v>
      </c>
      <c r="B33" s="141" t="s">
        <v>32</v>
      </c>
      <c r="C33" s="141" t="s">
        <v>37</v>
      </c>
      <c r="D33" s="194" t="s">
        <v>38</v>
      </c>
      <c r="E33" s="158">
        <v>170</v>
      </c>
      <c r="F33" s="158"/>
      <c r="G33" s="159"/>
      <c r="H33" s="159"/>
      <c r="I33" s="159"/>
      <c r="J33" s="159"/>
      <c r="K33" s="159">
        <v>170</v>
      </c>
    </row>
    <row r="34" spans="1:11" ht="23.25" customHeight="1">
      <c r="A34" s="141" t="s">
        <v>39</v>
      </c>
      <c r="B34" s="141" t="s">
        <v>32</v>
      </c>
      <c r="C34" s="141" t="s">
        <v>37</v>
      </c>
      <c r="D34" s="194" t="s">
        <v>40</v>
      </c>
      <c r="E34" s="158">
        <v>40</v>
      </c>
      <c r="F34" s="158"/>
      <c r="G34" s="159"/>
      <c r="H34" s="159"/>
      <c r="I34" s="159"/>
      <c r="J34" s="159"/>
      <c r="K34" s="159">
        <v>40</v>
      </c>
    </row>
    <row r="35" spans="1:11" ht="23.25" customHeight="1">
      <c r="A35" s="141" t="s">
        <v>41</v>
      </c>
      <c r="B35" s="141" t="s">
        <v>32</v>
      </c>
      <c r="C35" s="141" t="s">
        <v>32</v>
      </c>
      <c r="D35" s="194" t="s">
        <v>33</v>
      </c>
      <c r="E35" s="158">
        <v>21.5</v>
      </c>
      <c r="F35" s="158">
        <v>21.5</v>
      </c>
      <c r="G35" s="159"/>
      <c r="H35" s="159"/>
      <c r="I35" s="159"/>
      <c r="J35" s="159">
        <v>21.5</v>
      </c>
      <c r="K35" s="159"/>
    </row>
    <row r="36" spans="1:11" ht="23.25" customHeight="1">
      <c r="A36" s="141" t="s">
        <v>41</v>
      </c>
      <c r="B36" s="141" t="s">
        <v>32</v>
      </c>
      <c r="C36" s="141" t="s">
        <v>34</v>
      </c>
      <c r="D36" s="194" t="s">
        <v>35</v>
      </c>
      <c r="E36" s="158">
        <v>192</v>
      </c>
      <c r="F36" s="158"/>
      <c r="G36" s="159"/>
      <c r="H36" s="159"/>
      <c r="I36" s="159"/>
      <c r="J36" s="159"/>
      <c r="K36" s="159">
        <v>192</v>
      </c>
    </row>
    <row r="37" spans="1:11" ht="23.25" customHeight="1">
      <c r="A37" s="141" t="s">
        <v>41</v>
      </c>
      <c r="B37" s="141" t="s">
        <v>32</v>
      </c>
      <c r="C37" s="141" t="s">
        <v>37</v>
      </c>
      <c r="D37" s="194" t="s">
        <v>42</v>
      </c>
      <c r="E37" s="158">
        <v>12.3468</v>
      </c>
      <c r="F37" s="158">
        <v>12.3468</v>
      </c>
      <c r="G37" s="159">
        <v>12.3468</v>
      </c>
      <c r="H37" s="159"/>
      <c r="I37" s="159"/>
      <c r="J37" s="159"/>
      <c r="K37" s="159"/>
    </row>
    <row r="38" spans="1:11" ht="23.25" customHeight="1">
      <c r="A38" s="141" t="s">
        <v>41</v>
      </c>
      <c r="B38" s="141" t="s">
        <v>43</v>
      </c>
      <c r="C38" s="141" t="s">
        <v>43</v>
      </c>
      <c r="D38" s="194" t="s">
        <v>138</v>
      </c>
      <c r="E38" s="158">
        <v>232.5815</v>
      </c>
      <c r="F38" s="158">
        <v>232.5815</v>
      </c>
      <c r="G38" s="159">
        <v>232.5815</v>
      </c>
      <c r="H38" s="159"/>
      <c r="I38" s="159"/>
      <c r="J38" s="159"/>
      <c r="K38" s="159"/>
    </row>
    <row r="39" spans="1:11" ht="23.25" customHeight="1">
      <c r="A39" s="141" t="s">
        <v>41</v>
      </c>
      <c r="B39" s="141" t="s">
        <v>43</v>
      </c>
      <c r="C39" s="141" t="s">
        <v>44</v>
      </c>
      <c r="D39" s="194" t="s">
        <v>45</v>
      </c>
      <c r="E39" s="158">
        <v>116.2907</v>
      </c>
      <c r="F39" s="158">
        <v>116.2907</v>
      </c>
      <c r="G39" s="159">
        <v>116.2907</v>
      </c>
      <c r="H39" s="159"/>
      <c r="I39" s="159"/>
      <c r="J39" s="159"/>
      <c r="K39" s="159"/>
    </row>
    <row r="40" spans="1:11" ht="23.25" customHeight="1">
      <c r="A40" s="141" t="s">
        <v>41</v>
      </c>
      <c r="B40" s="141" t="s">
        <v>47</v>
      </c>
      <c r="C40" s="141" t="s">
        <v>37</v>
      </c>
      <c r="D40" s="194" t="s">
        <v>301</v>
      </c>
      <c r="E40" s="158">
        <v>10</v>
      </c>
      <c r="F40" s="158"/>
      <c r="G40" s="159"/>
      <c r="H40" s="159"/>
      <c r="I40" s="159"/>
      <c r="J40" s="159"/>
      <c r="K40" s="159">
        <v>10</v>
      </c>
    </row>
    <row r="41" spans="1:11" ht="23.25" customHeight="1">
      <c r="A41" s="141" t="s">
        <v>46</v>
      </c>
      <c r="B41" s="141" t="s">
        <v>32</v>
      </c>
      <c r="C41" s="141" t="s">
        <v>37</v>
      </c>
      <c r="D41" s="194" t="s">
        <v>302</v>
      </c>
      <c r="E41" s="158">
        <v>547</v>
      </c>
      <c r="F41" s="158"/>
      <c r="G41" s="159"/>
      <c r="H41" s="159"/>
      <c r="I41" s="159"/>
      <c r="J41" s="159"/>
      <c r="K41" s="159">
        <v>547</v>
      </c>
    </row>
    <row r="42" spans="1:11" ht="23.25" customHeight="1">
      <c r="A42" s="141" t="s">
        <v>46</v>
      </c>
      <c r="B42" s="141" t="s">
        <v>51</v>
      </c>
      <c r="C42" s="141" t="s">
        <v>32</v>
      </c>
      <c r="D42" s="194" t="s">
        <v>303</v>
      </c>
      <c r="E42" s="158">
        <v>39</v>
      </c>
      <c r="F42" s="158">
        <v>39</v>
      </c>
      <c r="G42" s="159"/>
      <c r="H42" s="159"/>
      <c r="I42" s="159"/>
      <c r="J42" s="159">
        <v>39</v>
      </c>
      <c r="K42" s="159"/>
    </row>
    <row r="43" spans="1:11" ht="23.25" customHeight="1">
      <c r="A43" s="141" t="s">
        <v>46</v>
      </c>
      <c r="B43" s="141" t="s">
        <v>47</v>
      </c>
      <c r="C43" s="141" t="s">
        <v>32</v>
      </c>
      <c r="D43" s="194" t="s">
        <v>48</v>
      </c>
      <c r="E43" s="158">
        <v>116.2907</v>
      </c>
      <c r="F43" s="158">
        <v>116.2907</v>
      </c>
      <c r="G43" s="159">
        <v>116.2907</v>
      </c>
      <c r="H43" s="159"/>
      <c r="I43" s="159"/>
      <c r="J43" s="159"/>
      <c r="K43" s="159"/>
    </row>
    <row r="44" spans="1:11" ht="23.25" customHeight="1">
      <c r="A44" s="141" t="s">
        <v>46</v>
      </c>
      <c r="B44" s="141" t="s">
        <v>47</v>
      </c>
      <c r="C44" s="141" t="s">
        <v>37</v>
      </c>
      <c r="D44" s="194" t="s">
        <v>49</v>
      </c>
      <c r="E44" s="158">
        <v>22.2682</v>
      </c>
      <c r="F44" s="158">
        <v>7.2682</v>
      </c>
      <c r="G44" s="159">
        <v>7.2682</v>
      </c>
      <c r="H44" s="159"/>
      <c r="I44" s="159"/>
      <c r="J44" s="159"/>
      <c r="K44" s="159">
        <v>15</v>
      </c>
    </row>
    <row r="45" spans="1:11" ht="23.25" customHeight="1">
      <c r="A45" s="141" t="s">
        <v>292</v>
      </c>
      <c r="B45" s="141" t="s">
        <v>32</v>
      </c>
      <c r="C45" s="141" t="s">
        <v>32</v>
      </c>
      <c r="D45" s="194" t="s">
        <v>33</v>
      </c>
      <c r="E45" s="158">
        <v>6</v>
      </c>
      <c r="F45" s="158">
        <v>6</v>
      </c>
      <c r="G45" s="159"/>
      <c r="H45" s="159"/>
      <c r="I45" s="159"/>
      <c r="J45" s="159">
        <v>6</v>
      </c>
      <c r="K45" s="159"/>
    </row>
    <row r="46" spans="1:11" ht="23.25" customHeight="1">
      <c r="A46" s="141" t="s">
        <v>292</v>
      </c>
      <c r="B46" s="141" t="s">
        <v>32</v>
      </c>
      <c r="C46" s="141" t="s">
        <v>34</v>
      </c>
      <c r="D46" s="194" t="s">
        <v>35</v>
      </c>
      <c r="E46" s="158">
        <v>100</v>
      </c>
      <c r="F46" s="158"/>
      <c r="G46" s="159"/>
      <c r="H46" s="159"/>
      <c r="I46" s="159"/>
      <c r="J46" s="159"/>
      <c r="K46" s="159">
        <v>100</v>
      </c>
    </row>
    <row r="47" spans="1:11" ht="23.25" customHeight="1">
      <c r="A47" s="141" t="s">
        <v>50</v>
      </c>
      <c r="B47" s="141" t="s">
        <v>32</v>
      </c>
      <c r="C47" s="141" t="s">
        <v>32</v>
      </c>
      <c r="D47" s="194" t="s">
        <v>33</v>
      </c>
      <c r="E47" s="158">
        <v>39</v>
      </c>
      <c r="F47" s="158">
        <v>39</v>
      </c>
      <c r="G47" s="159"/>
      <c r="H47" s="159"/>
      <c r="I47" s="159"/>
      <c r="J47" s="159">
        <v>39</v>
      </c>
      <c r="K47" s="159"/>
    </row>
    <row r="48" spans="1:11" ht="23.25" customHeight="1">
      <c r="A48" s="141" t="s">
        <v>50</v>
      </c>
      <c r="B48" s="141" t="s">
        <v>32</v>
      </c>
      <c r="C48" s="141" t="s">
        <v>51</v>
      </c>
      <c r="D48" s="194" t="s">
        <v>60</v>
      </c>
      <c r="E48" s="158">
        <v>19</v>
      </c>
      <c r="F48" s="158">
        <v>19</v>
      </c>
      <c r="G48" s="159"/>
      <c r="H48" s="159"/>
      <c r="I48" s="159"/>
      <c r="J48" s="159">
        <v>19</v>
      </c>
      <c r="K48" s="159"/>
    </row>
    <row r="49" spans="1:11" ht="23.25" customHeight="1">
      <c r="A49" s="141" t="s">
        <v>50</v>
      </c>
      <c r="B49" s="141" t="s">
        <v>34</v>
      </c>
      <c r="C49" s="141" t="s">
        <v>32</v>
      </c>
      <c r="D49" s="194" t="s">
        <v>304</v>
      </c>
      <c r="E49" s="158">
        <v>218</v>
      </c>
      <c r="F49" s="158"/>
      <c r="G49" s="159"/>
      <c r="H49" s="159"/>
      <c r="I49" s="159"/>
      <c r="J49" s="159"/>
      <c r="K49" s="159">
        <v>218</v>
      </c>
    </row>
    <row r="50" spans="1:11" ht="23.25" customHeight="1">
      <c r="A50" s="141" t="s">
        <v>50</v>
      </c>
      <c r="B50" s="141" t="s">
        <v>51</v>
      </c>
      <c r="C50" s="141" t="s">
        <v>37</v>
      </c>
      <c r="D50" s="194" t="s">
        <v>305</v>
      </c>
      <c r="E50" s="158">
        <v>1100</v>
      </c>
      <c r="F50" s="158"/>
      <c r="G50" s="159"/>
      <c r="H50" s="159"/>
      <c r="I50" s="159"/>
      <c r="J50" s="159"/>
      <c r="K50" s="159">
        <v>1100</v>
      </c>
    </row>
    <row r="51" spans="1:11" ht="23.25" customHeight="1">
      <c r="A51" s="141" t="s">
        <v>293</v>
      </c>
      <c r="B51" s="141" t="s">
        <v>32</v>
      </c>
      <c r="C51" s="141" t="s">
        <v>32</v>
      </c>
      <c r="D51" s="194" t="s">
        <v>33</v>
      </c>
      <c r="E51" s="158">
        <v>6.5</v>
      </c>
      <c r="F51" s="158">
        <v>6.5</v>
      </c>
      <c r="G51" s="159"/>
      <c r="H51" s="159"/>
      <c r="I51" s="159"/>
      <c r="J51" s="159">
        <v>6.5</v>
      </c>
      <c r="K51" s="159"/>
    </row>
    <row r="52" spans="1:11" ht="23.25" customHeight="1">
      <c r="A52" s="141" t="s">
        <v>293</v>
      </c>
      <c r="B52" s="141" t="s">
        <v>32</v>
      </c>
      <c r="C52" s="141" t="s">
        <v>37</v>
      </c>
      <c r="D52" s="194" t="s">
        <v>307</v>
      </c>
      <c r="E52" s="158">
        <v>50</v>
      </c>
      <c r="F52" s="158"/>
      <c r="G52" s="159"/>
      <c r="H52" s="159"/>
      <c r="I52" s="159"/>
      <c r="J52" s="159"/>
      <c r="K52" s="159">
        <v>50</v>
      </c>
    </row>
    <row r="53" spans="1:11" ht="23.25" customHeight="1">
      <c r="A53" s="141" t="s">
        <v>294</v>
      </c>
      <c r="B53" s="141" t="s">
        <v>43</v>
      </c>
      <c r="C53" s="141" t="s">
        <v>34</v>
      </c>
      <c r="D53" s="194" t="s">
        <v>35</v>
      </c>
      <c r="E53" s="158">
        <v>75</v>
      </c>
      <c r="F53" s="158"/>
      <c r="G53" s="159"/>
      <c r="H53" s="159"/>
      <c r="I53" s="159"/>
      <c r="J53" s="159"/>
      <c r="K53" s="159">
        <v>75</v>
      </c>
    </row>
    <row r="54" spans="1:11" ht="23.25" customHeight="1">
      <c r="A54" s="141" t="s">
        <v>57</v>
      </c>
      <c r="B54" s="141" t="s">
        <v>34</v>
      </c>
      <c r="C54" s="141" t="s">
        <v>32</v>
      </c>
      <c r="D54" s="194" t="s">
        <v>58</v>
      </c>
      <c r="E54" s="158">
        <v>217.0481</v>
      </c>
      <c r="F54" s="158">
        <v>217.0481</v>
      </c>
      <c r="G54" s="159">
        <v>217.0481</v>
      </c>
      <c r="H54" s="159"/>
      <c r="I54" s="159"/>
      <c r="J54" s="159"/>
      <c r="K54" s="159"/>
    </row>
    <row r="55" spans="1:11" ht="23.25" customHeight="1">
      <c r="A55" s="141" t="s">
        <v>59</v>
      </c>
      <c r="B55" s="141" t="s">
        <v>32</v>
      </c>
      <c r="C55" s="141" t="s">
        <v>32</v>
      </c>
      <c r="D55" s="194" t="s">
        <v>33</v>
      </c>
      <c r="E55" s="158">
        <v>12</v>
      </c>
      <c r="F55" s="158">
        <v>12</v>
      </c>
      <c r="G55" s="159"/>
      <c r="H55" s="159"/>
      <c r="I55" s="159"/>
      <c r="J55" s="159">
        <v>12</v>
      </c>
      <c r="K55" s="159"/>
    </row>
    <row r="56" spans="1:11" ht="23.25" customHeight="1">
      <c r="A56" s="141" t="s">
        <v>59</v>
      </c>
      <c r="B56" s="141" t="s">
        <v>32</v>
      </c>
      <c r="C56" s="141" t="s">
        <v>34</v>
      </c>
      <c r="D56" s="194" t="s">
        <v>35</v>
      </c>
      <c r="E56" s="158">
        <v>46</v>
      </c>
      <c r="F56" s="158"/>
      <c r="G56" s="159"/>
      <c r="H56" s="159"/>
      <c r="I56" s="159"/>
      <c r="J56" s="159"/>
      <c r="K56" s="159">
        <v>46</v>
      </c>
    </row>
  </sheetData>
  <sheetProtection formatCells="0" formatColumns="0" formatRows="0"/>
  <mergeCells count="11">
    <mergeCell ref="A4:I4"/>
    <mergeCell ref="A5:C6"/>
    <mergeCell ref="A2:K2"/>
    <mergeCell ref="J4:K4"/>
    <mergeCell ref="F5:J5"/>
    <mergeCell ref="G6:I6"/>
    <mergeCell ref="D5:D7"/>
    <mergeCell ref="E5:E7"/>
    <mergeCell ref="F6:F7"/>
    <mergeCell ref="J6:J7"/>
    <mergeCell ref="K5:K7"/>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IV53"/>
  <sheetViews>
    <sheetView showGridLines="0" showZeros="0" workbookViewId="0" topLeftCell="A1">
      <selection activeCell="A1" sqref="A1"/>
    </sheetView>
  </sheetViews>
  <sheetFormatPr defaultColWidth="9.16015625" defaultRowHeight="23.25" customHeight="1"/>
  <cols>
    <col min="1" max="1" width="10" style="73" customWidth="1"/>
    <col min="2" max="3" width="9.33203125" style="73" customWidth="1"/>
    <col min="4" max="4" width="30.33203125" style="73" customWidth="1"/>
    <col min="5" max="5" width="24.66015625" style="73" customWidth="1"/>
    <col min="6" max="6" width="16.83203125" style="73" bestFit="1" customWidth="1"/>
    <col min="7" max="7" width="19.5" style="73" bestFit="1" customWidth="1"/>
    <col min="8" max="8" width="25.5" style="73" customWidth="1"/>
    <col min="9" max="9" width="27.33203125" style="73" customWidth="1"/>
    <col min="10" max="11" width="9.16015625" style="73" customWidth="1"/>
    <col min="12" max="16384" width="9.16015625" style="73" customWidth="1"/>
  </cols>
  <sheetData>
    <row r="1" spans="1:256" s="2" customFormat="1" ht="23.25" customHeight="1">
      <c r="A1" s="93" t="s">
        <v>701</v>
      </c>
      <c r="B1" s="74"/>
      <c r="C1" s="74"/>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row>
    <row r="2" spans="1:256" s="2" customFormat="1" ht="30" customHeight="1">
      <c r="A2" s="269" t="s">
        <v>322</v>
      </c>
      <c r="B2" s="270"/>
      <c r="C2" s="270"/>
      <c r="D2" s="270"/>
      <c r="E2" s="270"/>
      <c r="F2" s="270"/>
      <c r="G2" s="270"/>
      <c r="H2" s="270"/>
      <c r="I2" s="270"/>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s="2" customFormat="1" ht="21.75" customHeight="1">
      <c r="A3" s="73"/>
      <c r="B3" s="73"/>
      <c r="C3" s="73"/>
      <c r="D3" s="73"/>
      <c r="E3" s="73"/>
      <c r="F3" s="73"/>
      <c r="G3" s="73"/>
      <c r="H3" s="73"/>
      <c r="I3" s="75" t="s">
        <v>1</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256" s="2" customFormat="1" ht="23.25" customHeight="1">
      <c r="A4" s="271" t="s">
        <v>73</v>
      </c>
      <c r="B4" s="272"/>
      <c r="C4" s="273"/>
      <c r="D4" s="227" t="s">
        <v>27</v>
      </c>
      <c r="E4" s="227" t="s">
        <v>17</v>
      </c>
      <c r="F4" s="227" t="s">
        <v>68</v>
      </c>
      <c r="G4" s="227" t="s">
        <v>130</v>
      </c>
      <c r="H4" s="227" t="s">
        <v>70</v>
      </c>
      <c r="I4" s="227" t="s">
        <v>71</v>
      </c>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row>
    <row r="5" spans="1:256" s="2" customFormat="1" ht="23.25" customHeight="1">
      <c r="A5" s="10" t="s">
        <v>28</v>
      </c>
      <c r="B5" s="10" t="s">
        <v>29</v>
      </c>
      <c r="C5" s="10" t="s">
        <v>30</v>
      </c>
      <c r="D5" s="241"/>
      <c r="E5" s="241"/>
      <c r="F5" s="241"/>
      <c r="G5" s="241"/>
      <c r="H5" s="241"/>
      <c r="I5" s="241"/>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row>
    <row r="6" spans="1:256" s="2" customFormat="1" ht="23.25" customHeight="1">
      <c r="A6" s="195"/>
      <c r="B6" s="6"/>
      <c r="C6" s="6"/>
      <c r="D6" s="6" t="s">
        <v>24</v>
      </c>
      <c r="E6" s="89">
        <f>SUM(F6:I6)</f>
        <v>3230.1885</v>
      </c>
      <c r="F6" s="196">
        <f>SUM(F7:F53)</f>
        <v>2815.7885</v>
      </c>
      <c r="G6" s="196">
        <f>SUM(G7:G53)</f>
        <v>403.9</v>
      </c>
      <c r="H6" s="196">
        <f>SUM(H7:H53)</f>
        <v>10.5</v>
      </c>
      <c r="I6" s="196">
        <f>SUM(I7:I20)</f>
        <v>0</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row>
    <row r="7" spans="1:256" s="2" customFormat="1" ht="25.5" customHeight="1">
      <c r="A7" s="142" t="s">
        <v>31</v>
      </c>
      <c r="B7" s="143" t="s">
        <v>51</v>
      </c>
      <c r="C7" s="143" t="s">
        <v>32</v>
      </c>
      <c r="D7" s="197" t="s">
        <v>33</v>
      </c>
      <c r="E7" s="120">
        <f>SUM(F7:I7)</f>
        <v>1821.2341</v>
      </c>
      <c r="F7" s="200">
        <v>1808.7341</v>
      </c>
      <c r="G7" s="200">
        <v>12.5</v>
      </c>
      <c r="H7" s="120"/>
      <c r="I7" s="121">
        <v>0</v>
      </c>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row>
    <row r="8" spans="1:9" s="2" customFormat="1" ht="25.5" customHeight="1">
      <c r="A8" s="142" t="s">
        <v>31</v>
      </c>
      <c r="B8" s="143" t="s">
        <v>51</v>
      </c>
      <c r="C8" s="143" t="s">
        <v>34</v>
      </c>
      <c r="D8" s="197" t="s">
        <v>35</v>
      </c>
      <c r="E8" s="120">
        <f aca="true" t="shared" si="0" ref="E8:E53">SUM(F8:I8)</f>
        <v>0</v>
      </c>
      <c r="F8" s="200"/>
      <c r="G8" s="200"/>
      <c r="H8" s="120"/>
      <c r="I8" s="121">
        <v>0</v>
      </c>
    </row>
    <row r="9" spans="1:9" ht="23.25" customHeight="1">
      <c r="A9" s="142" t="s">
        <v>31</v>
      </c>
      <c r="B9" s="143" t="s">
        <v>51</v>
      </c>
      <c r="C9" s="143" t="s">
        <v>51</v>
      </c>
      <c r="D9" s="197" t="s">
        <v>60</v>
      </c>
      <c r="E9" s="120">
        <f t="shared" si="0"/>
        <v>0</v>
      </c>
      <c r="F9" s="200"/>
      <c r="G9" s="200"/>
      <c r="H9" s="120"/>
      <c r="I9" s="121">
        <v>0</v>
      </c>
    </row>
    <row r="10" spans="1:9" ht="23.25" customHeight="1">
      <c r="A10" s="142" t="s">
        <v>31</v>
      </c>
      <c r="B10" s="143" t="s">
        <v>51</v>
      </c>
      <c r="C10" s="143" t="s">
        <v>55</v>
      </c>
      <c r="D10" s="197" t="s">
        <v>56</v>
      </c>
      <c r="E10" s="120">
        <f t="shared" si="0"/>
        <v>305.2284</v>
      </c>
      <c r="F10" s="200">
        <v>305.2284</v>
      </c>
      <c r="G10" s="200"/>
      <c r="H10" s="120"/>
      <c r="I10" s="121">
        <v>0</v>
      </c>
    </row>
    <row r="11" spans="1:9" ht="23.25" customHeight="1">
      <c r="A11" s="142" t="s">
        <v>31</v>
      </c>
      <c r="B11" s="143" t="s">
        <v>44</v>
      </c>
      <c r="C11" s="143" t="s">
        <v>32</v>
      </c>
      <c r="D11" s="197" t="s">
        <v>33</v>
      </c>
      <c r="E11" s="120">
        <f t="shared" si="0"/>
        <v>42.5</v>
      </c>
      <c r="F11" s="200"/>
      <c r="G11" s="200">
        <v>39.5</v>
      </c>
      <c r="H11" s="120">
        <v>3</v>
      </c>
      <c r="I11" s="121">
        <v>0</v>
      </c>
    </row>
    <row r="12" spans="1:9" ht="23.25" customHeight="1">
      <c r="A12" s="142" t="s">
        <v>31</v>
      </c>
      <c r="B12" s="143" t="s">
        <v>44</v>
      </c>
      <c r="C12" s="143" t="s">
        <v>34</v>
      </c>
      <c r="D12" s="197" t="s">
        <v>35</v>
      </c>
      <c r="E12" s="120">
        <f t="shared" si="0"/>
        <v>0</v>
      </c>
      <c r="F12" s="200"/>
      <c r="G12" s="200"/>
      <c r="H12" s="120"/>
      <c r="I12" s="121">
        <v>0</v>
      </c>
    </row>
    <row r="13" spans="1:9" ht="23.25" customHeight="1">
      <c r="A13" s="142" t="s">
        <v>31</v>
      </c>
      <c r="B13" s="143" t="s">
        <v>47</v>
      </c>
      <c r="C13" s="143" t="s">
        <v>32</v>
      </c>
      <c r="D13" s="197" t="s">
        <v>33</v>
      </c>
      <c r="E13" s="120">
        <f t="shared" si="0"/>
        <v>14</v>
      </c>
      <c r="F13" s="200"/>
      <c r="G13" s="200">
        <v>14</v>
      </c>
      <c r="H13" s="120"/>
      <c r="I13" s="121">
        <v>0</v>
      </c>
    </row>
    <row r="14" spans="1:9" ht="23.25" customHeight="1">
      <c r="A14" s="142" t="s">
        <v>31</v>
      </c>
      <c r="B14" s="143" t="s">
        <v>47</v>
      </c>
      <c r="C14" s="143" t="s">
        <v>34</v>
      </c>
      <c r="D14" s="197" t="s">
        <v>35</v>
      </c>
      <c r="E14" s="120">
        <f t="shared" si="0"/>
        <v>0</v>
      </c>
      <c r="F14" s="200"/>
      <c r="G14" s="200"/>
      <c r="H14" s="120"/>
      <c r="I14" s="121">
        <v>0</v>
      </c>
    </row>
    <row r="15" spans="1:9" ht="23.25" customHeight="1">
      <c r="A15" s="142" t="s">
        <v>31</v>
      </c>
      <c r="B15" s="143" t="s">
        <v>286</v>
      </c>
      <c r="C15" s="143" t="s">
        <v>32</v>
      </c>
      <c r="D15" s="197" t="s">
        <v>33</v>
      </c>
      <c r="E15" s="120">
        <f t="shared" si="0"/>
        <v>18.5</v>
      </c>
      <c r="F15" s="200"/>
      <c r="G15" s="200">
        <v>18.5</v>
      </c>
      <c r="H15" s="120"/>
      <c r="I15" s="121">
        <v>0</v>
      </c>
    </row>
    <row r="16" spans="1:9" ht="23.25" customHeight="1">
      <c r="A16" s="142" t="s">
        <v>31</v>
      </c>
      <c r="B16" s="143" t="s">
        <v>286</v>
      </c>
      <c r="C16" s="143" t="s">
        <v>52</v>
      </c>
      <c r="D16" s="197" t="s">
        <v>295</v>
      </c>
      <c r="E16" s="120">
        <f t="shared" si="0"/>
        <v>0</v>
      </c>
      <c r="F16" s="200"/>
      <c r="G16" s="200"/>
      <c r="H16" s="120"/>
      <c r="I16" s="121">
        <v>0</v>
      </c>
    </row>
    <row r="17" spans="1:9" ht="23.25" customHeight="1">
      <c r="A17" s="142" t="s">
        <v>31</v>
      </c>
      <c r="B17" s="143" t="s">
        <v>287</v>
      </c>
      <c r="C17" s="143" t="s">
        <v>32</v>
      </c>
      <c r="D17" s="197" t="s">
        <v>33</v>
      </c>
      <c r="E17" s="120">
        <f t="shared" si="0"/>
        <v>6.5</v>
      </c>
      <c r="F17" s="200"/>
      <c r="G17" s="200">
        <v>6.5</v>
      </c>
      <c r="H17" s="120"/>
      <c r="I17" s="121">
        <v>0</v>
      </c>
    </row>
    <row r="18" spans="1:9" ht="23.25" customHeight="1">
      <c r="A18" s="142" t="s">
        <v>31</v>
      </c>
      <c r="B18" s="143" t="s">
        <v>287</v>
      </c>
      <c r="C18" s="143" t="s">
        <v>34</v>
      </c>
      <c r="D18" s="197" t="s">
        <v>35</v>
      </c>
      <c r="E18" s="120">
        <f t="shared" si="0"/>
        <v>0</v>
      </c>
      <c r="F18" s="200"/>
      <c r="G18" s="200"/>
      <c r="H18" s="198"/>
      <c r="I18" s="198"/>
    </row>
    <row r="19" spans="1:9" ht="23.25" customHeight="1">
      <c r="A19" s="142" t="s">
        <v>31</v>
      </c>
      <c r="B19" s="143" t="s">
        <v>287</v>
      </c>
      <c r="C19" s="143" t="s">
        <v>44</v>
      </c>
      <c r="D19" s="197" t="s">
        <v>296</v>
      </c>
      <c r="E19" s="120">
        <f t="shared" si="0"/>
        <v>0</v>
      </c>
      <c r="F19" s="200"/>
      <c r="G19" s="200"/>
      <c r="H19" s="120"/>
      <c r="I19" s="121">
        <v>0</v>
      </c>
    </row>
    <row r="20" spans="1:9" ht="23.25" customHeight="1">
      <c r="A20" s="142" t="s">
        <v>31</v>
      </c>
      <c r="B20" s="143" t="s">
        <v>288</v>
      </c>
      <c r="C20" s="143" t="s">
        <v>32</v>
      </c>
      <c r="D20" s="197" t="s">
        <v>33</v>
      </c>
      <c r="E20" s="120">
        <f t="shared" si="0"/>
        <v>16</v>
      </c>
      <c r="F20" s="200"/>
      <c r="G20" s="200">
        <v>16</v>
      </c>
      <c r="H20" s="120"/>
      <c r="I20" s="121">
        <v>0</v>
      </c>
    </row>
    <row r="21" spans="1:9" ht="23.25" customHeight="1">
      <c r="A21" s="142" t="s">
        <v>31</v>
      </c>
      <c r="B21" s="143" t="s">
        <v>288</v>
      </c>
      <c r="C21" s="143" t="s">
        <v>34</v>
      </c>
      <c r="D21" s="197" t="s">
        <v>35</v>
      </c>
      <c r="E21" s="120">
        <f t="shared" si="0"/>
        <v>0</v>
      </c>
      <c r="F21" s="200"/>
      <c r="G21" s="200"/>
      <c r="H21" s="199"/>
      <c r="I21" s="199"/>
    </row>
    <row r="22" spans="1:9" ht="23.25" customHeight="1">
      <c r="A22" s="142" t="s">
        <v>31</v>
      </c>
      <c r="B22" s="143" t="s">
        <v>289</v>
      </c>
      <c r="C22" s="143" t="s">
        <v>32</v>
      </c>
      <c r="D22" s="197" t="s">
        <v>33</v>
      </c>
      <c r="E22" s="120">
        <f t="shared" si="0"/>
        <v>113.4</v>
      </c>
      <c r="F22" s="200"/>
      <c r="G22" s="200">
        <v>108.4</v>
      </c>
      <c r="H22" s="214">
        <v>5</v>
      </c>
      <c r="I22" s="199"/>
    </row>
    <row r="23" spans="1:9" ht="23.25" customHeight="1">
      <c r="A23" s="142" t="s">
        <v>31</v>
      </c>
      <c r="B23" s="143" t="s">
        <v>290</v>
      </c>
      <c r="C23" s="143" t="s">
        <v>32</v>
      </c>
      <c r="D23" s="197" t="s">
        <v>33</v>
      </c>
      <c r="E23" s="120">
        <f t="shared" si="0"/>
        <v>9.5</v>
      </c>
      <c r="F23" s="200"/>
      <c r="G23" s="200">
        <v>9.5</v>
      </c>
      <c r="H23" s="199"/>
      <c r="I23" s="199"/>
    </row>
    <row r="24" spans="1:9" ht="23.25" customHeight="1">
      <c r="A24" s="142" t="s">
        <v>31</v>
      </c>
      <c r="B24" s="143" t="s">
        <v>290</v>
      </c>
      <c r="C24" s="143" t="s">
        <v>34</v>
      </c>
      <c r="D24" s="197" t="s">
        <v>35</v>
      </c>
      <c r="E24" s="120">
        <f t="shared" si="0"/>
        <v>0</v>
      </c>
      <c r="F24" s="200"/>
      <c r="G24" s="200"/>
      <c r="H24" s="199"/>
      <c r="I24" s="199"/>
    </row>
    <row r="25" spans="1:9" ht="23.25" customHeight="1">
      <c r="A25" s="142" t="s">
        <v>291</v>
      </c>
      <c r="B25" s="143" t="s">
        <v>32</v>
      </c>
      <c r="C25" s="143" t="s">
        <v>32</v>
      </c>
      <c r="D25" s="197" t="s">
        <v>33</v>
      </c>
      <c r="E25" s="120">
        <f t="shared" si="0"/>
        <v>10</v>
      </c>
      <c r="F25" s="200"/>
      <c r="G25" s="200">
        <v>10</v>
      </c>
      <c r="H25" s="199"/>
      <c r="I25" s="199"/>
    </row>
    <row r="26" spans="1:9" ht="23.25" customHeight="1">
      <c r="A26" s="142" t="s">
        <v>291</v>
      </c>
      <c r="B26" s="143" t="s">
        <v>32</v>
      </c>
      <c r="C26" s="143" t="s">
        <v>37</v>
      </c>
      <c r="D26" s="197" t="s">
        <v>297</v>
      </c>
      <c r="E26" s="120">
        <f t="shared" si="0"/>
        <v>0</v>
      </c>
      <c r="F26" s="200"/>
      <c r="G26" s="200"/>
      <c r="H26" s="199"/>
      <c r="I26" s="199"/>
    </row>
    <row r="27" spans="1:9" ht="23.25" customHeight="1">
      <c r="A27" s="142" t="s">
        <v>291</v>
      </c>
      <c r="B27" s="143" t="s">
        <v>34</v>
      </c>
      <c r="C27" s="143" t="s">
        <v>32</v>
      </c>
      <c r="D27" s="197" t="s">
        <v>298</v>
      </c>
      <c r="E27" s="120">
        <f t="shared" si="0"/>
        <v>0</v>
      </c>
      <c r="F27" s="200"/>
      <c r="G27" s="200"/>
      <c r="H27" s="199"/>
      <c r="I27" s="199"/>
    </row>
    <row r="28" spans="1:9" ht="23.25" customHeight="1">
      <c r="A28" s="142" t="s">
        <v>291</v>
      </c>
      <c r="B28" s="143" t="s">
        <v>34</v>
      </c>
      <c r="C28" s="143" t="s">
        <v>34</v>
      </c>
      <c r="D28" s="197" t="s">
        <v>299</v>
      </c>
      <c r="E28" s="120">
        <f t="shared" si="0"/>
        <v>0</v>
      </c>
      <c r="F28" s="200"/>
      <c r="G28" s="200"/>
      <c r="H28" s="199"/>
      <c r="I28" s="199"/>
    </row>
    <row r="29" spans="1:9" ht="23.25" customHeight="1">
      <c r="A29" s="142" t="s">
        <v>291</v>
      </c>
      <c r="B29" s="143" t="s">
        <v>34</v>
      </c>
      <c r="C29" s="143" t="s">
        <v>37</v>
      </c>
      <c r="D29" s="197" t="s">
        <v>300</v>
      </c>
      <c r="E29" s="120">
        <f t="shared" si="0"/>
        <v>0</v>
      </c>
      <c r="F29" s="200"/>
      <c r="G29" s="200"/>
      <c r="H29" s="199"/>
      <c r="I29" s="199"/>
    </row>
    <row r="30" spans="1:9" ht="23.25" customHeight="1">
      <c r="A30" s="142" t="s">
        <v>36</v>
      </c>
      <c r="B30" s="143" t="s">
        <v>32</v>
      </c>
      <c r="C30" s="143" t="s">
        <v>32</v>
      </c>
      <c r="D30" s="197" t="s">
        <v>33</v>
      </c>
      <c r="E30" s="120">
        <f t="shared" si="0"/>
        <v>28.5</v>
      </c>
      <c r="F30" s="200"/>
      <c r="G30" s="200">
        <v>28.5</v>
      </c>
      <c r="H30" s="199"/>
      <c r="I30" s="199"/>
    </row>
    <row r="31" spans="1:9" ht="23.25" customHeight="1">
      <c r="A31" s="142" t="s">
        <v>36</v>
      </c>
      <c r="B31" s="143" t="s">
        <v>32</v>
      </c>
      <c r="C31" s="143" t="s">
        <v>37</v>
      </c>
      <c r="D31" s="197" t="s">
        <v>38</v>
      </c>
      <c r="E31" s="120">
        <f t="shared" si="0"/>
        <v>0</v>
      </c>
      <c r="F31" s="200"/>
      <c r="G31" s="200"/>
      <c r="H31" s="199"/>
      <c r="I31" s="199"/>
    </row>
    <row r="32" spans="1:9" ht="23.25" customHeight="1">
      <c r="A32" s="142" t="s">
        <v>39</v>
      </c>
      <c r="B32" s="143" t="s">
        <v>32</v>
      </c>
      <c r="C32" s="143" t="s">
        <v>37</v>
      </c>
      <c r="D32" s="197" t="s">
        <v>40</v>
      </c>
      <c r="E32" s="120">
        <f t="shared" si="0"/>
        <v>0</v>
      </c>
      <c r="F32" s="200"/>
      <c r="G32" s="200"/>
      <c r="H32" s="199"/>
      <c r="I32" s="199"/>
    </row>
    <row r="33" spans="1:9" ht="23.25" customHeight="1">
      <c r="A33" s="142" t="s">
        <v>41</v>
      </c>
      <c r="B33" s="143" t="s">
        <v>32</v>
      </c>
      <c r="C33" s="143" t="s">
        <v>32</v>
      </c>
      <c r="D33" s="197" t="s">
        <v>33</v>
      </c>
      <c r="E33" s="120">
        <f t="shared" si="0"/>
        <v>21.5</v>
      </c>
      <c r="F33" s="200"/>
      <c r="G33" s="200">
        <v>21.5</v>
      </c>
      <c r="H33" s="199"/>
      <c r="I33" s="199"/>
    </row>
    <row r="34" spans="1:9" ht="23.25" customHeight="1">
      <c r="A34" s="142" t="s">
        <v>41</v>
      </c>
      <c r="B34" s="143" t="s">
        <v>32</v>
      </c>
      <c r="C34" s="143" t="s">
        <v>34</v>
      </c>
      <c r="D34" s="197" t="s">
        <v>35</v>
      </c>
      <c r="E34" s="120">
        <f t="shared" si="0"/>
        <v>0</v>
      </c>
      <c r="F34" s="200"/>
      <c r="G34" s="200"/>
      <c r="H34" s="199"/>
      <c r="I34" s="199"/>
    </row>
    <row r="35" spans="1:9" ht="23.25" customHeight="1">
      <c r="A35" s="142" t="s">
        <v>41</v>
      </c>
      <c r="B35" s="143" t="s">
        <v>32</v>
      </c>
      <c r="C35" s="143" t="s">
        <v>37</v>
      </c>
      <c r="D35" s="197" t="s">
        <v>42</v>
      </c>
      <c r="E35" s="120">
        <f t="shared" si="0"/>
        <v>12.3468</v>
      </c>
      <c r="F35" s="200">
        <v>12.3468</v>
      </c>
      <c r="G35" s="200"/>
      <c r="H35" s="199"/>
      <c r="I35" s="199"/>
    </row>
    <row r="36" spans="1:9" ht="23.25" customHeight="1">
      <c r="A36" s="142" t="s">
        <v>41</v>
      </c>
      <c r="B36" s="143" t="s">
        <v>43</v>
      </c>
      <c r="C36" s="143" t="s">
        <v>43</v>
      </c>
      <c r="D36" s="197" t="s">
        <v>138</v>
      </c>
      <c r="E36" s="120">
        <f t="shared" si="0"/>
        <v>232.5815</v>
      </c>
      <c r="F36" s="200">
        <v>232.5815</v>
      </c>
      <c r="G36" s="200"/>
      <c r="H36" s="199"/>
      <c r="I36" s="199"/>
    </row>
    <row r="37" spans="1:9" ht="23.25" customHeight="1">
      <c r="A37" s="142" t="s">
        <v>41</v>
      </c>
      <c r="B37" s="143" t="s">
        <v>43</v>
      </c>
      <c r="C37" s="143" t="s">
        <v>44</v>
      </c>
      <c r="D37" s="197" t="s">
        <v>45</v>
      </c>
      <c r="E37" s="120">
        <f t="shared" si="0"/>
        <v>116.2907</v>
      </c>
      <c r="F37" s="200">
        <v>116.2907</v>
      </c>
      <c r="G37" s="200"/>
      <c r="H37" s="199"/>
      <c r="I37" s="199"/>
    </row>
    <row r="38" spans="1:9" ht="23.25" customHeight="1">
      <c r="A38" s="142" t="s">
        <v>41</v>
      </c>
      <c r="B38" s="143" t="s">
        <v>47</v>
      </c>
      <c r="C38" s="143" t="s">
        <v>37</v>
      </c>
      <c r="D38" s="197" t="s">
        <v>301</v>
      </c>
      <c r="E38" s="120">
        <f t="shared" si="0"/>
        <v>0</v>
      </c>
      <c r="F38" s="200"/>
      <c r="G38" s="200"/>
      <c r="H38" s="199"/>
      <c r="I38" s="199"/>
    </row>
    <row r="39" spans="1:9" ht="23.25" customHeight="1">
      <c r="A39" s="142" t="s">
        <v>46</v>
      </c>
      <c r="B39" s="143" t="s">
        <v>32</v>
      </c>
      <c r="C39" s="143" t="s">
        <v>37</v>
      </c>
      <c r="D39" s="197" t="s">
        <v>302</v>
      </c>
      <c r="E39" s="120">
        <f t="shared" si="0"/>
        <v>0</v>
      </c>
      <c r="F39" s="200"/>
      <c r="G39" s="200"/>
      <c r="H39" s="199"/>
      <c r="I39" s="199"/>
    </row>
    <row r="40" spans="1:9" ht="23.25" customHeight="1">
      <c r="A40" s="142" t="s">
        <v>46</v>
      </c>
      <c r="B40" s="143" t="s">
        <v>51</v>
      </c>
      <c r="C40" s="143" t="s">
        <v>32</v>
      </c>
      <c r="D40" s="197" t="s">
        <v>303</v>
      </c>
      <c r="E40" s="120">
        <f t="shared" si="0"/>
        <v>39</v>
      </c>
      <c r="F40" s="200"/>
      <c r="G40" s="200">
        <v>39</v>
      </c>
      <c r="H40" s="199"/>
      <c r="I40" s="199"/>
    </row>
    <row r="41" spans="1:9" ht="23.25" customHeight="1">
      <c r="A41" s="142" t="s">
        <v>46</v>
      </c>
      <c r="B41" s="143" t="s">
        <v>47</v>
      </c>
      <c r="C41" s="143" t="s">
        <v>32</v>
      </c>
      <c r="D41" s="197" t="s">
        <v>48</v>
      </c>
      <c r="E41" s="120">
        <f t="shared" si="0"/>
        <v>116.2907</v>
      </c>
      <c r="F41" s="200">
        <v>116.2907</v>
      </c>
      <c r="G41" s="200"/>
      <c r="H41" s="199"/>
      <c r="I41" s="199"/>
    </row>
    <row r="42" spans="1:9" ht="23.25" customHeight="1">
      <c r="A42" s="142" t="s">
        <v>46</v>
      </c>
      <c r="B42" s="143" t="s">
        <v>47</v>
      </c>
      <c r="C42" s="143" t="s">
        <v>37</v>
      </c>
      <c r="D42" s="197" t="s">
        <v>49</v>
      </c>
      <c r="E42" s="120">
        <f t="shared" si="0"/>
        <v>7.2682</v>
      </c>
      <c r="F42" s="200">
        <v>7.2682</v>
      </c>
      <c r="G42" s="200"/>
      <c r="H42" s="199"/>
      <c r="I42" s="199"/>
    </row>
    <row r="43" spans="1:9" ht="23.25" customHeight="1">
      <c r="A43" s="142" t="s">
        <v>292</v>
      </c>
      <c r="B43" s="143" t="s">
        <v>32</v>
      </c>
      <c r="C43" s="143" t="s">
        <v>32</v>
      </c>
      <c r="D43" s="197" t="s">
        <v>33</v>
      </c>
      <c r="E43" s="120">
        <f t="shared" si="0"/>
        <v>6</v>
      </c>
      <c r="F43" s="200"/>
      <c r="G43" s="200">
        <v>6</v>
      </c>
      <c r="H43" s="199"/>
      <c r="I43" s="199"/>
    </row>
    <row r="44" spans="1:9" ht="23.25" customHeight="1">
      <c r="A44" s="142" t="s">
        <v>292</v>
      </c>
      <c r="B44" s="143" t="s">
        <v>32</v>
      </c>
      <c r="C44" s="143" t="s">
        <v>34</v>
      </c>
      <c r="D44" s="197" t="s">
        <v>35</v>
      </c>
      <c r="E44" s="120">
        <f t="shared" si="0"/>
        <v>0</v>
      </c>
      <c r="F44" s="200"/>
      <c r="G44" s="200"/>
      <c r="H44" s="199"/>
      <c r="I44" s="199"/>
    </row>
    <row r="45" spans="1:9" ht="23.25" customHeight="1">
      <c r="A45" s="142" t="s">
        <v>50</v>
      </c>
      <c r="B45" s="143" t="s">
        <v>32</v>
      </c>
      <c r="C45" s="143" t="s">
        <v>32</v>
      </c>
      <c r="D45" s="197" t="s">
        <v>33</v>
      </c>
      <c r="E45" s="120">
        <f t="shared" si="0"/>
        <v>39</v>
      </c>
      <c r="F45" s="200"/>
      <c r="G45" s="200">
        <v>39</v>
      </c>
      <c r="H45" s="199"/>
      <c r="I45" s="199"/>
    </row>
    <row r="46" spans="1:9" ht="23.25" customHeight="1">
      <c r="A46" s="142" t="s">
        <v>50</v>
      </c>
      <c r="B46" s="143" t="s">
        <v>32</v>
      </c>
      <c r="C46" s="143" t="s">
        <v>51</v>
      </c>
      <c r="D46" s="197" t="s">
        <v>60</v>
      </c>
      <c r="E46" s="120">
        <f t="shared" si="0"/>
        <v>19</v>
      </c>
      <c r="F46" s="200"/>
      <c r="G46" s="200">
        <v>16.5</v>
      </c>
      <c r="H46" s="214">
        <v>2.5</v>
      </c>
      <c r="I46" s="199"/>
    </row>
    <row r="47" spans="1:9" ht="23.25" customHeight="1">
      <c r="A47" s="142" t="s">
        <v>50</v>
      </c>
      <c r="B47" s="143" t="s">
        <v>34</v>
      </c>
      <c r="C47" s="143" t="s">
        <v>32</v>
      </c>
      <c r="D47" s="197" t="s">
        <v>304</v>
      </c>
      <c r="E47" s="120">
        <f t="shared" si="0"/>
        <v>0</v>
      </c>
      <c r="F47" s="200"/>
      <c r="G47" s="200"/>
      <c r="H47" s="199"/>
      <c r="I47" s="199"/>
    </row>
    <row r="48" spans="1:9" ht="23.25" customHeight="1">
      <c r="A48" s="142" t="s">
        <v>50</v>
      </c>
      <c r="B48" s="143" t="s">
        <v>51</v>
      </c>
      <c r="C48" s="143" t="s">
        <v>37</v>
      </c>
      <c r="D48" s="197" t="s">
        <v>305</v>
      </c>
      <c r="E48" s="120">
        <f t="shared" si="0"/>
        <v>0</v>
      </c>
      <c r="F48" s="200"/>
      <c r="G48" s="200"/>
      <c r="H48" s="199"/>
      <c r="I48" s="199"/>
    </row>
    <row r="49" spans="1:9" ht="23.25" customHeight="1">
      <c r="A49" s="142" t="s">
        <v>293</v>
      </c>
      <c r="B49" s="143" t="s">
        <v>32</v>
      </c>
      <c r="C49" s="143" t="s">
        <v>32</v>
      </c>
      <c r="D49" s="197" t="s">
        <v>33</v>
      </c>
      <c r="E49" s="120">
        <f t="shared" si="0"/>
        <v>6.5</v>
      </c>
      <c r="F49" s="200"/>
      <c r="G49" s="200">
        <v>6.5</v>
      </c>
      <c r="H49" s="199"/>
      <c r="I49" s="199"/>
    </row>
    <row r="50" spans="1:9" ht="23.25" customHeight="1">
      <c r="A50" s="142" t="s">
        <v>293</v>
      </c>
      <c r="B50" s="143" t="s">
        <v>32</v>
      </c>
      <c r="C50" s="143" t="s">
        <v>37</v>
      </c>
      <c r="D50" s="197" t="s">
        <v>307</v>
      </c>
      <c r="E50" s="120">
        <f t="shared" si="0"/>
        <v>0</v>
      </c>
      <c r="F50" s="200"/>
      <c r="G50" s="200"/>
      <c r="H50" s="199"/>
      <c r="I50" s="199"/>
    </row>
    <row r="51" spans="1:9" ht="23.25" customHeight="1">
      <c r="A51" s="142" t="s">
        <v>294</v>
      </c>
      <c r="B51" s="143" t="s">
        <v>43</v>
      </c>
      <c r="C51" s="143" t="s">
        <v>34</v>
      </c>
      <c r="D51" s="197" t="s">
        <v>35</v>
      </c>
      <c r="E51" s="120">
        <f t="shared" si="0"/>
        <v>0</v>
      </c>
      <c r="F51" s="200"/>
      <c r="G51" s="200"/>
      <c r="H51" s="199"/>
      <c r="I51" s="199"/>
    </row>
    <row r="52" spans="1:9" ht="23.25" customHeight="1">
      <c r="A52" s="142" t="s">
        <v>57</v>
      </c>
      <c r="B52" s="143" t="s">
        <v>34</v>
      </c>
      <c r="C52" s="143" t="s">
        <v>32</v>
      </c>
      <c r="D52" s="197" t="s">
        <v>58</v>
      </c>
      <c r="E52" s="120">
        <f t="shared" si="0"/>
        <v>217.0481</v>
      </c>
      <c r="F52" s="200">
        <v>217.0481</v>
      </c>
      <c r="G52" s="200"/>
      <c r="H52" s="199"/>
      <c r="I52" s="199"/>
    </row>
    <row r="53" spans="1:9" ht="23.25" customHeight="1">
      <c r="A53" s="142" t="s">
        <v>59</v>
      </c>
      <c r="B53" s="143" t="s">
        <v>32</v>
      </c>
      <c r="C53" s="143" t="s">
        <v>32</v>
      </c>
      <c r="D53" s="197" t="s">
        <v>33</v>
      </c>
      <c r="E53" s="120">
        <f t="shared" si="0"/>
        <v>12</v>
      </c>
      <c r="F53" s="200"/>
      <c r="G53" s="200">
        <v>12</v>
      </c>
      <c r="H53" s="199"/>
      <c r="I53" s="199"/>
    </row>
  </sheetData>
  <sheetProtection formatCells="0" formatColumns="0" formatRows="0"/>
  <mergeCells count="8">
    <mergeCell ref="A2:I2"/>
    <mergeCell ref="A4:C4"/>
    <mergeCell ref="D4:D5"/>
    <mergeCell ref="E4:E5"/>
    <mergeCell ref="F4:F5"/>
    <mergeCell ref="G4:G5"/>
    <mergeCell ref="H4:H5"/>
    <mergeCell ref="I4:I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r:id="rId1"/>
</worksheet>
</file>

<file path=xl/worksheets/sheet12.xml><?xml version="1.0" encoding="utf-8"?>
<worksheet xmlns="http://schemas.openxmlformats.org/spreadsheetml/2006/main" xmlns:r="http://schemas.openxmlformats.org/officeDocument/2006/relationships">
  <dimension ref="A1:U14"/>
  <sheetViews>
    <sheetView showGridLines="0" showZeros="0" workbookViewId="0" topLeftCell="A1">
      <selection activeCell="I13" sqref="I13"/>
    </sheetView>
  </sheetViews>
  <sheetFormatPr defaultColWidth="9.33203125" defaultRowHeight="11.25"/>
  <cols>
    <col min="3" max="3" width="10.83203125" style="0" bestFit="1" customWidth="1"/>
    <col min="4" max="4" width="19.83203125" style="0" customWidth="1"/>
    <col min="5" max="17" width="14.33203125" style="0" customWidth="1"/>
  </cols>
  <sheetData>
    <row r="1" spans="1:17" ht="18.75" customHeight="1">
      <c r="A1" s="275" t="s">
        <v>712</v>
      </c>
      <c r="B1" s="275"/>
      <c r="C1" s="275"/>
      <c r="D1" s="275"/>
      <c r="E1" s="71"/>
      <c r="F1" s="71"/>
      <c r="G1" s="71"/>
      <c r="H1" s="71"/>
      <c r="I1" s="71"/>
      <c r="J1" s="71"/>
      <c r="K1" s="71"/>
      <c r="L1" s="71"/>
      <c r="M1" s="71"/>
      <c r="N1" s="71"/>
      <c r="O1" s="71"/>
      <c r="P1" s="71"/>
      <c r="Q1" s="72"/>
    </row>
    <row r="2" spans="3:17" s="70" customFormat="1" ht="29.25" customHeight="1">
      <c r="C2" s="276" t="s">
        <v>323</v>
      </c>
      <c r="D2" s="277"/>
      <c r="E2" s="277"/>
      <c r="F2" s="277"/>
      <c r="G2" s="277"/>
      <c r="H2" s="277"/>
      <c r="I2" s="277"/>
      <c r="J2" s="277"/>
      <c r="K2" s="277"/>
      <c r="L2" s="277"/>
      <c r="M2" s="277"/>
      <c r="N2" s="277"/>
      <c r="O2" s="277"/>
      <c r="P2" s="277"/>
      <c r="Q2" s="277"/>
    </row>
    <row r="3" spans="1:21" s="70" customFormat="1" ht="29.25" customHeight="1">
      <c r="A3" s="251" t="s">
        <v>329</v>
      </c>
      <c r="B3" s="251"/>
      <c r="C3" s="251"/>
      <c r="D3" s="251"/>
      <c r="E3" s="251"/>
      <c r="F3" s="251"/>
      <c r="G3" s="251"/>
      <c r="H3" s="251"/>
      <c r="I3" s="251"/>
      <c r="J3" s="251"/>
      <c r="K3" s="251"/>
      <c r="L3" s="251"/>
      <c r="M3" s="251"/>
      <c r="N3" s="251"/>
      <c r="O3" s="251"/>
      <c r="P3" s="251"/>
      <c r="Q3" s="251"/>
      <c r="R3" s="251"/>
      <c r="S3" s="251"/>
      <c r="T3" s="252" t="s">
        <v>146</v>
      </c>
      <c r="U3" s="252"/>
    </row>
    <row r="4" spans="1:21" ht="21.75" customHeight="1">
      <c r="A4" s="274" t="s">
        <v>26</v>
      </c>
      <c r="B4" s="274"/>
      <c r="C4" s="274"/>
      <c r="D4" s="274" t="s">
        <v>142</v>
      </c>
      <c r="E4" s="274" t="s">
        <v>131</v>
      </c>
      <c r="F4" s="274" t="s">
        <v>143</v>
      </c>
      <c r="G4" s="274"/>
      <c r="H4" s="274"/>
      <c r="I4" s="274"/>
      <c r="J4" s="274"/>
      <c r="K4" s="274" t="s">
        <v>144</v>
      </c>
      <c r="L4" s="274"/>
      <c r="M4" s="274"/>
      <c r="N4" s="274"/>
      <c r="O4" s="274"/>
      <c r="P4" s="274"/>
      <c r="Q4" s="274" t="s">
        <v>84</v>
      </c>
      <c r="R4" s="274" t="s">
        <v>145</v>
      </c>
      <c r="S4" s="274"/>
      <c r="T4" s="274"/>
      <c r="U4" s="274"/>
    </row>
    <row r="5" spans="1:21" ht="33.75">
      <c r="A5" s="186" t="s">
        <v>28</v>
      </c>
      <c r="B5" s="186" t="s">
        <v>29</v>
      </c>
      <c r="C5" s="186" t="s">
        <v>30</v>
      </c>
      <c r="D5" s="274"/>
      <c r="E5" s="274"/>
      <c r="F5" s="186" t="s">
        <v>24</v>
      </c>
      <c r="G5" s="186" t="s">
        <v>74</v>
      </c>
      <c r="H5" s="186" t="s">
        <v>75</v>
      </c>
      <c r="I5" s="186" t="s">
        <v>76</v>
      </c>
      <c r="J5" s="186" t="s">
        <v>78</v>
      </c>
      <c r="K5" s="186" t="s">
        <v>24</v>
      </c>
      <c r="L5" s="186" t="s">
        <v>79</v>
      </c>
      <c r="M5" s="186" t="s">
        <v>80</v>
      </c>
      <c r="N5" s="186" t="s">
        <v>81</v>
      </c>
      <c r="O5" s="186" t="s">
        <v>83</v>
      </c>
      <c r="P5" s="186" t="s">
        <v>82</v>
      </c>
      <c r="Q5" s="274"/>
      <c r="R5" s="186" t="s">
        <v>24</v>
      </c>
      <c r="S5" s="186" t="s">
        <v>77</v>
      </c>
      <c r="T5" s="186" t="s">
        <v>85</v>
      </c>
      <c r="U5" s="186" t="s">
        <v>86</v>
      </c>
    </row>
    <row r="6" spans="1:21" ht="28.5" customHeight="1">
      <c r="A6" s="156"/>
      <c r="B6" s="156"/>
      <c r="C6" s="156"/>
      <c r="D6" s="156" t="s">
        <v>24</v>
      </c>
      <c r="E6" s="157">
        <v>2815.7885</v>
      </c>
      <c r="F6" s="157">
        <v>1808.7341</v>
      </c>
      <c r="G6" s="157">
        <v>619.47</v>
      </c>
      <c r="H6" s="157">
        <v>434.148</v>
      </c>
      <c r="I6" s="157">
        <v>631.2977</v>
      </c>
      <c r="J6" s="157">
        <v>123.8184</v>
      </c>
      <c r="K6" s="157">
        <v>484.7779</v>
      </c>
      <c r="L6" s="157">
        <v>232.5815</v>
      </c>
      <c r="M6" s="157">
        <v>116.2907</v>
      </c>
      <c r="N6" s="157">
        <v>116.2907</v>
      </c>
      <c r="O6" s="157"/>
      <c r="P6" s="157">
        <v>19.615</v>
      </c>
      <c r="Q6" s="157">
        <v>217.0481</v>
      </c>
      <c r="R6" s="157">
        <v>305.2284</v>
      </c>
      <c r="S6" s="157"/>
      <c r="T6" s="157"/>
      <c r="U6" s="157">
        <v>305.2284</v>
      </c>
    </row>
    <row r="7" spans="1:21" ht="24.75" customHeight="1">
      <c r="A7" s="141" t="s">
        <v>31</v>
      </c>
      <c r="B7" s="141" t="s">
        <v>51</v>
      </c>
      <c r="C7" s="141" t="s">
        <v>32</v>
      </c>
      <c r="D7" s="207" t="s">
        <v>33</v>
      </c>
      <c r="E7" s="158">
        <v>1808.7341</v>
      </c>
      <c r="F7" s="159">
        <v>1808.7341</v>
      </c>
      <c r="G7" s="159">
        <v>619.47</v>
      </c>
      <c r="H7" s="159">
        <v>434.148</v>
      </c>
      <c r="I7" s="159">
        <v>631.2977</v>
      </c>
      <c r="J7" s="159">
        <v>123.8184</v>
      </c>
      <c r="K7" s="158"/>
      <c r="L7" s="159"/>
      <c r="M7" s="159"/>
      <c r="N7" s="159"/>
      <c r="O7" s="159"/>
      <c r="P7" s="159"/>
      <c r="Q7" s="159"/>
      <c r="R7" s="158"/>
      <c r="S7" s="159"/>
      <c r="T7" s="159"/>
      <c r="U7" s="159"/>
    </row>
    <row r="8" spans="1:21" ht="24.75" customHeight="1">
      <c r="A8" s="141" t="s">
        <v>31</v>
      </c>
      <c r="B8" s="141" t="s">
        <v>51</v>
      </c>
      <c r="C8" s="141" t="s">
        <v>55</v>
      </c>
      <c r="D8" s="207" t="s">
        <v>56</v>
      </c>
      <c r="E8" s="158">
        <v>305.2284</v>
      </c>
      <c r="F8" s="159"/>
      <c r="G8" s="159"/>
      <c r="H8" s="159"/>
      <c r="I8" s="159"/>
      <c r="J8" s="159"/>
      <c r="K8" s="158"/>
      <c r="L8" s="159"/>
      <c r="M8" s="159"/>
      <c r="N8" s="159"/>
      <c r="O8" s="159"/>
      <c r="P8" s="159"/>
      <c r="Q8" s="159"/>
      <c r="R8" s="158">
        <v>305.2284</v>
      </c>
      <c r="S8" s="159"/>
      <c r="T8" s="159"/>
      <c r="U8" s="159">
        <v>305.2284</v>
      </c>
    </row>
    <row r="9" spans="1:21" ht="24.75" customHeight="1">
      <c r="A9" s="141" t="s">
        <v>41</v>
      </c>
      <c r="B9" s="141" t="s">
        <v>32</v>
      </c>
      <c r="C9" s="141" t="s">
        <v>37</v>
      </c>
      <c r="D9" s="207" t="s">
        <v>42</v>
      </c>
      <c r="E9" s="158">
        <v>12.3468</v>
      </c>
      <c r="F9" s="159"/>
      <c r="G9" s="159"/>
      <c r="H9" s="159"/>
      <c r="I9" s="159"/>
      <c r="J9" s="159"/>
      <c r="K9" s="158">
        <v>12.3468</v>
      </c>
      <c r="L9" s="159"/>
      <c r="M9" s="159"/>
      <c r="N9" s="159"/>
      <c r="O9" s="159"/>
      <c r="P9" s="159">
        <v>12.3468</v>
      </c>
      <c r="Q9" s="159"/>
      <c r="R9" s="158"/>
      <c r="S9" s="159"/>
      <c r="T9" s="159"/>
      <c r="U9" s="159"/>
    </row>
    <row r="10" spans="1:21" ht="24.75" customHeight="1">
      <c r="A10" s="141" t="s">
        <v>41</v>
      </c>
      <c r="B10" s="141" t="s">
        <v>43</v>
      </c>
      <c r="C10" s="141" t="s">
        <v>43</v>
      </c>
      <c r="D10" s="207" t="s">
        <v>138</v>
      </c>
      <c r="E10" s="158">
        <v>232.5815</v>
      </c>
      <c r="F10" s="159"/>
      <c r="G10" s="159"/>
      <c r="H10" s="159"/>
      <c r="I10" s="159"/>
      <c r="J10" s="159"/>
      <c r="K10" s="158">
        <v>232.5815</v>
      </c>
      <c r="L10" s="159">
        <v>232.5815</v>
      </c>
      <c r="M10" s="159"/>
      <c r="N10" s="159"/>
      <c r="O10" s="159"/>
      <c r="P10" s="159"/>
      <c r="Q10" s="159"/>
      <c r="R10" s="158"/>
      <c r="S10" s="159"/>
      <c r="T10" s="159"/>
      <c r="U10" s="159"/>
    </row>
    <row r="11" spans="1:21" ht="24.75" customHeight="1">
      <c r="A11" s="141" t="s">
        <v>41</v>
      </c>
      <c r="B11" s="141" t="s">
        <v>43</v>
      </c>
      <c r="C11" s="141" t="s">
        <v>44</v>
      </c>
      <c r="D11" s="207" t="s">
        <v>45</v>
      </c>
      <c r="E11" s="158">
        <v>116.2907</v>
      </c>
      <c r="F11" s="159"/>
      <c r="G11" s="159"/>
      <c r="H11" s="159"/>
      <c r="I11" s="159"/>
      <c r="J11" s="159"/>
      <c r="K11" s="158">
        <v>116.2907</v>
      </c>
      <c r="L11" s="159"/>
      <c r="M11" s="159">
        <v>116.2907</v>
      </c>
      <c r="N11" s="159"/>
      <c r="O11" s="159"/>
      <c r="P11" s="159"/>
      <c r="Q11" s="159"/>
      <c r="R11" s="158"/>
      <c r="S11" s="159"/>
      <c r="T11" s="159"/>
      <c r="U11" s="159"/>
    </row>
    <row r="12" spans="1:21" ht="24.75" customHeight="1">
      <c r="A12" s="141" t="s">
        <v>46</v>
      </c>
      <c r="B12" s="141" t="s">
        <v>47</v>
      </c>
      <c r="C12" s="141" t="s">
        <v>32</v>
      </c>
      <c r="D12" s="207" t="s">
        <v>48</v>
      </c>
      <c r="E12" s="158">
        <v>116.2907</v>
      </c>
      <c r="F12" s="159"/>
      <c r="G12" s="159"/>
      <c r="H12" s="159"/>
      <c r="I12" s="159"/>
      <c r="J12" s="159"/>
      <c r="K12" s="158">
        <v>116.2907</v>
      </c>
      <c r="L12" s="159"/>
      <c r="M12" s="159"/>
      <c r="N12" s="159">
        <v>116.2907</v>
      </c>
      <c r="O12" s="159"/>
      <c r="P12" s="159"/>
      <c r="Q12" s="159"/>
      <c r="R12" s="158"/>
      <c r="S12" s="159"/>
      <c r="T12" s="159"/>
      <c r="U12" s="159"/>
    </row>
    <row r="13" spans="1:21" ht="22.5" customHeight="1">
      <c r="A13" s="141" t="s">
        <v>46</v>
      </c>
      <c r="B13" s="141" t="s">
        <v>47</v>
      </c>
      <c r="C13" s="141" t="s">
        <v>37</v>
      </c>
      <c r="D13" s="207" t="s">
        <v>49</v>
      </c>
      <c r="E13" s="158">
        <v>7.2682</v>
      </c>
      <c r="F13" s="159"/>
      <c r="G13" s="159"/>
      <c r="H13" s="159"/>
      <c r="I13" s="159"/>
      <c r="J13" s="159"/>
      <c r="K13" s="158">
        <v>7.2682</v>
      </c>
      <c r="L13" s="159"/>
      <c r="M13" s="159"/>
      <c r="N13" s="159"/>
      <c r="O13" s="159"/>
      <c r="P13" s="159">
        <v>7.2682</v>
      </c>
      <c r="Q13" s="159"/>
      <c r="R13" s="158"/>
      <c r="S13" s="159"/>
      <c r="T13" s="159"/>
      <c r="U13" s="159"/>
    </row>
    <row r="14" spans="1:21" ht="18.75" customHeight="1">
      <c r="A14" s="141" t="s">
        <v>57</v>
      </c>
      <c r="B14" s="141" t="s">
        <v>34</v>
      </c>
      <c r="C14" s="141" t="s">
        <v>32</v>
      </c>
      <c r="D14" s="207" t="s">
        <v>58</v>
      </c>
      <c r="E14" s="158">
        <v>217.0481</v>
      </c>
      <c r="F14" s="159"/>
      <c r="G14" s="159"/>
      <c r="H14" s="159"/>
      <c r="I14" s="159"/>
      <c r="J14" s="159"/>
      <c r="K14" s="158"/>
      <c r="L14" s="159"/>
      <c r="M14" s="159"/>
      <c r="N14" s="159"/>
      <c r="O14" s="159"/>
      <c r="P14" s="159"/>
      <c r="Q14" s="159">
        <v>217.0481</v>
      </c>
      <c r="R14" s="158"/>
      <c r="S14" s="159"/>
      <c r="T14" s="159"/>
      <c r="U14" s="159"/>
    </row>
  </sheetData>
  <sheetProtection formatCells="0" formatColumns="0" formatRows="0"/>
  <mergeCells count="11">
    <mergeCell ref="F4:J4"/>
    <mergeCell ref="K4:P4"/>
    <mergeCell ref="A3:S3"/>
    <mergeCell ref="T3:U3"/>
    <mergeCell ref="A1:D1"/>
    <mergeCell ref="R4:U4"/>
    <mergeCell ref="D4:D5"/>
    <mergeCell ref="E4:E5"/>
    <mergeCell ref="Q4:Q5"/>
    <mergeCell ref="C2:Q2"/>
    <mergeCell ref="A4:C4"/>
  </mergeCells>
  <printOptions/>
  <pageMargins left="0.75" right="0.75" top="1" bottom="1" header="0.5" footer="0.5"/>
  <pageSetup horizontalDpi="200" verticalDpi="200" orientation="landscape" paperSize="9" scale="60"/>
</worksheet>
</file>

<file path=xl/worksheets/sheet13.xml><?xml version="1.0" encoding="utf-8"?>
<worksheet xmlns="http://schemas.openxmlformats.org/spreadsheetml/2006/main" xmlns:r="http://schemas.openxmlformats.org/officeDocument/2006/relationships">
  <dimension ref="A1:AF23"/>
  <sheetViews>
    <sheetView showGridLines="0" showZeros="0" workbookViewId="0" topLeftCell="A1">
      <selection activeCell="A1" sqref="A1"/>
    </sheetView>
  </sheetViews>
  <sheetFormatPr defaultColWidth="9.33203125" defaultRowHeight="11.25"/>
  <cols>
    <col min="1" max="1" width="6.66015625" style="0" customWidth="1"/>
    <col min="2" max="2" width="8" style="0" customWidth="1"/>
    <col min="3" max="3" width="8.33203125" style="0" customWidth="1"/>
    <col min="4" max="4" width="15" style="0" customWidth="1"/>
  </cols>
  <sheetData>
    <row r="1" spans="1:28" ht="21" customHeight="1">
      <c r="A1" s="208" t="s">
        <v>713</v>
      </c>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28" ht="30" customHeight="1">
      <c r="A2" s="173" t="s">
        <v>324</v>
      </c>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32" ht="16.5" customHeight="1">
      <c r="A3" s="251" t="s">
        <v>329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2" t="s">
        <v>146</v>
      </c>
      <c r="AF3" s="252"/>
    </row>
    <row r="4" spans="1:32" ht="27.75" customHeight="1">
      <c r="A4" s="274" t="s">
        <v>26</v>
      </c>
      <c r="B4" s="274"/>
      <c r="C4" s="274"/>
      <c r="D4" s="274" t="s">
        <v>142</v>
      </c>
      <c r="E4" s="274" t="s">
        <v>149</v>
      </c>
      <c r="F4" s="274" t="s">
        <v>88</v>
      </c>
      <c r="G4" s="274" t="s">
        <v>89</v>
      </c>
      <c r="H4" s="274" t="s">
        <v>90</v>
      </c>
      <c r="I4" s="274" t="s">
        <v>91</v>
      </c>
      <c r="J4" s="274" t="s">
        <v>92</v>
      </c>
      <c r="K4" s="274" t="s">
        <v>93</v>
      </c>
      <c r="L4" s="274" t="s">
        <v>94</v>
      </c>
      <c r="M4" s="274" t="s">
        <v>95</v>
      </c>
      <c r="N4" s="274" t="s">
        <v>96</v>
      </c>
      <c r="O4" s="274" t="s">
        <v>97</v>
      </c>
      <c r="P4" s="274" t="s">
        <v>147</v>
      </c>
      <c r="Q4" s="274" t="s">
        <v>148</v>
      </c>
      <c r="R4" s="274" t="s">
        <v>99</v>
      </c>
      <c r="S4" s="274" t="s">
        <v>100</v>
      </c>
      <c r="T4" s="274" t="s">
        <v>101</v>
      </c>
      <c r="U4" s="274" t="s">
        <v>102</v>
      </c>
      <c r="V4" s="274" t="s">
        <v>103</v>
      </c>
      <c r="W4" s="274" t="s">
        <v>104</v>
      </c>
      <c r="X4" s="274" t="s">
        <v>105</v>
      </c>
      <c r="Y4" s="274" t="s">
        <v>106</v>
      </c>
      <c r="Z4" s="274" t="s">
        <v>107</v>
      </c>
      <c r="AA4" s="274" t="s">
        <v>108</v>
      </c>
      <c r="AB4" s="274" t="s">
        <v>109</v>
      </c>
      <c r="AC4" s="274" t="s">
        <v>110</v>
      </c>
      <c r="AD4" s="274" t="s">
        <v>111</v>
      </c>
      <c r="AE4" s="274" t="s">
        <v>112</v>
      </c>
      <c r="AF4" s="274" t="s">
        <v>113</v>
      </c>
    </row>
    <row r="5" spans="1:32" ht="27.75" customHeight="1">
      <c r="A5" s="186" t="s">
        <v>28</v>
      </c>
      <c r="B5" s="186" t="s">
        <v>29</v>
      </c>
      <c r="C5" s="186" t="s">
        <v>30</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row>
    <row r="6" spans="1:32" s="66" customFormat="1" ht="24" customHeight="1">
      <c r="A6" s="186"/>
      <c r="B6" s="207"/>
      <c r="C6" s="207"/>
      <c r="D6" s="186" t="s">
        <v>24</v>
      </c>
      <c r="E6" s="191">
        <v>403.9</v>
      </c>
      <c r="F6" s="191">
        <v>127.9</v>
      </c>
      <c r="G6" s="191">
        <v>43.4</v>
      </c>
      <c r="H6" s="191"/>
      <c r="I6" s="191"/>
      <c r="J6" s="191">
        <v>1</v>
      </c>
      <c r="K6" s="191"/>
      <c r="L6" s="191"/>
      <c r="M6" s="191"/>
      <c r="N6" s="191"/>
      <c r="O6" s="191">
        <v>42.2</v>
      </c>
      <c r="P6" s="191"/>
      <c r="Q6" s="191">
        <v>4</v>
      </c>
      <c r="R6" s="191">
        <v>5.2</v>
      </c>
      <c r="S6" s="191">
        <v>8.67</v>
      </c>
      <c r="T6" s="191">
        <v>11.33</v>
      </c>
      <c r="U6" s="191">
        <v>5</v>
      </c>
      <c r="V6" s="191"/>
      <c r="W6" s="191"/>
      <c r="X6" s="191"/>
      <c r="Y6" s="191">
        <v>18.8</v>
      </c>
      <c r="Z6" s="191">
        <v>16</v>
      </c>
      <c r="AA6" s="191"/>
      <c r="AB6" s="191"/>
      <c r="AC6" s="191">
        <v>3</v>
      </c>
      <c r="AD6" s="191"/>
      <c r="AE6" s="191"/>
      <c r="AF6" s="191">
        <v>117.4</v>
      </c>
    </row>
    <row r="7" spans="1:32" ht="32.25" customHeight="1">
      <c r="A7" s="141" t="s">
        <v>31</v>
      </c>
      <c r="B7" s="141" t="s">
        <v>51</v>
      </c>
      <c r="C7" s="141" t="s">
        <v>32</v>
      </c>
      <c r="D7" s="207" t="s">
        <v>33</v>
      </c>
      <c r="E7" s="159">
        <v>12.5</v>
      </c>
      <c r="F7" s="159">
        <v>6.5</v>
      </c>
      <c r="G7" s="159"/>
      <c r="H7" s="159"/>
      <c r="I7" s="159"/>
      <c r="J7" s="159"/>
      <c r="K7" s="159"/>
      <c r="L7" s="159"/>
      <c r="M7" s="159"/>
      <c r="N7" s="159"/>
      <c r="O7" s="159">
        <v>3</v>
      </c>
      <c r="P7" s="159"/>
      <c r="Q7" s="159"/>
      <c r="R7" s="159"/>
      <c r="S7" s="159"/>
      <c r="T7" s="159">
        <v>2</v>
      </c>
      <c r="U7" s="159"/>
      <c r="V7" s="159"/>
      <c r="W7" s="159"/>
      <c r="X7" s="159"/>
      <c r="Y7" s="159"/>
      <c r="Z7" s="159"/>
      <c r="AA7" s="159"/>
      <c r="AB7" s="159"/>
      <c r="AC7" s="159"/>
      <c r="AD7" s="159"/>
      <c r="AE7" s="159"/>
      <c r="AF7" s="159">
        <v>1</v>
      </c>
    </row>
    <row r="8" spans="1:32" ht="32.25" customHeight="1">
      <c r="A8" s="141" t="s">
        <v>31</v>
      </c>
      <c r="B8" s="141" t="s">
        <v>44</v>
      </c>
      <c r="C8" s="141" t="s">
        <v>32</v>
      </c>
      <c r="D8" s="207" t="s">
        <v>33</v>
      </c>
      <c r="E8" s="159">
        <v>39.5</v>
      </c>
      <c r="F8" s="159">
        <v>7.5</v>
      </c>
      <c r="G8" s="159">
        <v>5</v>
      </c>
      <c r="H8" s="159"/>
      <c r="I8" s="159"/>
      <c r="J8" s="159"/>
      <c r="K8" s="159"/>
      <c r="L8" s="159"/>
      <c r="M8" s="159"/>
      <c r="N8" s="159"/>
      <c r="O8" s="159">
        <v>1</v>
      </c>
      <c r="P8" s="159"/>
      <c r="Q8" s="159"/>
      <c r="R8" s="159"/>
      <c r="S8" s="159"/>
      <c r="T8" s="159">
        <v>3</v>
      </c>
      <c r="U8" s="159"/>
      <c r="V8" s="159"/>
      <c r="W8" s="159"/>
      <c r="X8" s="159"/>
      <c r="Y8" s="159"/>
      <c r="Z8" s="159">
        <v>3</v>
      </c>
      <c r="AA8" s="159"/>
      <c r="AB8" s="159"/>
      <c r="AC8" s="159"/>
      <c r="AD8" s="159"/>
      <c r="AE8" s="159"/>
      <c r="AF8" s="159">
        <v>20</v>
      </c>
    </row>
    <row r="9" spans="1:32" ht="32.25" customHeight="1">
      <c r="A9" s="141" t="s">
        <v>31</v>
      </c>
      <c r="B9" s="141" t="s">
        <v>47</v>
      </c>
      <c r="C9" s="141" t="s">
        <v>32</v>
      </c>
      <c r="D9" s="207" t="s">
        <v>33</v>
      </c>
      <c r="E9" s="159">
        <v>14</v>
      </c>
      <c r="F9" s="159">
        <v>3</v>
      </c>
      <c r="G9" s="159">
        <v>3</v>
      </c>
      <c r="H9" s="159"/>
      <c r="I9" s="159"/>
      <c r="J9" s="159"/>
      <c r="K9" s="159"/>
      <c r="L9" s="159"/>
      <c r="M9" s="159"/>
      <c r="N9" s="159"/>
      <c r="O9" s="159"/>
      <c r="P9" s="159"/>
      <c r="Q9" s="159"/>
      <c r="R9" s="159"/>
      <c r="S9" s="159">
        <v>0.5</v>
      </c>
      <c r="T9" s="159">
        <v>1</v>
      </c>
      <c r="U9" s="159"/>
      <c r="V9" s="159"/>
      <c r="W9" s="159"/>
      <c r="X9" s="159"/>
      <c r="Y9" s="159"/>
      <c r="Z9" s="159"/>
      <c r="AA9" s="159"/>
      <c r="AB9" s="159"/>
      <c r="AC9" s="159"/>
      <c r="AD9" s="159"/>
      <c r="AE9" s="159"/>
      <c r="AF9" s="159">
        <v>6.5</v>
      </c>
    </row>
    <row r="10" spans="1:32" ht="32.25" customHeight="1">
      <c r="A10" s="141" t="s">
        <v>31</v>
      </c>
      <c r="B10" s="141" t="s">
        <v>286</v>
      </c>
      <c r="C10" s="141" t="s">
        <v>32</v>
      </c>
      <c r="D10" s="207" t="s">
        <v>33</v>
      </c>
      <c r="E10" s="159">
        <v>18.5</v>
      </c>
      <c r="F10" s="159">
        <v>6</v>
      </c>
      <c r="G10" s="159"/>
      <c r="H10" s="159"/>
      <c r="I10" s="159"/>
      <c r="J10" s="159"/>
      <c r="K10" s="159"/>
      <c r="L10" s="159"/>
      <c r="M10" s="159"/>
      <c r="N10" s="159"/>
      <c r="O10" s="159">
        <v>5</v>
      </c>
      <c r="P10" s="159"/>
      <c r="Q10" s="159"/>
      <c r="R10" s="159"/>
      <c r="S10" s="159"/>
      <c r="T10" s="159"/>
      <c r="U10" s="159"/>
      <c r="V10" s="159"/>
      <c r="W10" s="159"/>
      <c r="X10" s="159"/>
      <c r="Y10" s="159"/>
      <c r="Z10" s="159"/>
      <c r="AA10" s="159"/>
      <c r="AB10" s="159"/>
      <c r="AC10" s="159"/>
      <c r="AD10" s="159"/>
      <c r="AE10" s="159"/>
      <c r="AF10" s="159">
        <v>7.5</v>
      </c>
    </row>
    <row r="11" spans="1:32" ht="32.25" customHeight="1">
      <c r="A11" s="141" t="s">
        <v>31</v>
      </c>
      <c r="B11" s="141" t="s">
        <v>287</v>
      </c>
      <c r="C11" s="141" t="s">
        <v>32</v>
      </c>
      <c r="D11" s="207" t="s">
        <v>33</v>
      </c>
      <c r="E11" s="159">
        <v>6.5</v>
      </c>
      <c r="F11" s="159">
        <v>1.7</v>
      </c>
      <c r="G11" s="159">
        <v>0.4</v>
      </c>
      <c r="H11" s="159"/>
      <c r="I11" s="159"/>
      <c r="J11" s="159"/>
      <c r="K11" s="159"/>
      <c r="L11" s="159"/>
      <c r="M11" s="159"/>
      <c r="N11" s="159"/>
      <c r="O11" s="159">
        <v>0.9</v>
      </c>
      <c r="P11" s="159"/>
      <c r="Q11" s="159"/>
      <c r="R11" s="159">
        <v>0.2</v>
      </c>
      <c r="S11" s="159"/>
      <c r="T11" s="159"/>
      <c r="U11" s="159"/>
      <c r="V11" s="159"/>
      <c r="W11" s="159"/>
      <c r="X11" s="159"/>
      <c r="Y11" s="159"/>
      <c r="Z11" s="159"/>
      <c r="AA11" s="159"/>
      <c r="AB11" s="159"/>
      <c r="AC11" s="159"/>
      <c r="AD11" s="159"/>
      <c r="AE11" s="159"/>
      <c r="AF11" s="159">
        <v>3.3</v>
      </c>
    </row>
    <row r="12" spans="1:32" ht="32.25" customHeight="1">
      <c r="A12" s="141" t="s">
        <v>31</v>
      </c>
      <c r="B12" s="141" t="s">
        <v>288</v>
      </c>
      <c r="C12" s="141" t="s">
        <v>32</v>
      </c>
      <c r="D12" s="207" t="s">
        <v>33</v>
      </c>
      <c r="E12" s="159">
        <v>16</v>
      </c>
      <c r="F12" s="159">
        <v>8</v>
      </c>
      <c r="G12" s="159">
        <v>4</v>
      </c>
      <c r="H12" s="159"/>
      <c r="I12" s="159"/>
      <c r="J12" s="159"/>
      <c r="K12" s="159"/>
      <c r="L12" s="159"/>
      <c r="M12" s="159"/>
      <c r="N12" s="159"/>
      <c r="O12" s="159">
        <v>0.5</v>
      </c>
      <c r="P12" s="159"/>
      <c r="Q12" s="159"/>
      <c r="R12" s="159"/>
      <c r="S12" s="159"/>
      <c r="T12" s="159">
        <v>1</v>
      </c>
      <c r="U12" s="159"/>
      <c r="V12" s="159"/>
      <c r="W12" s="159"/>
      <c r="X12" s="159"/>
      <c r="Y12" s="159"/>
      <c r="Z12" s="159"/>
      <c r="AA12" s="159"/>
      <c r="AB12" s="159"/>
      <c r="AC12" s="159"/>
      <c r="AD12" s="159"/>
      <c r="AE12" s="159"/>
      <c r="AF12" s="159">
        <v>2.5</v>
      </c>
    </row>
    <row r="13" spans="1:32" ht="32.25" customHeight="1">
      <c r="A13" s="141" t="s">
        <v>31</v>
      </c>
      <c r="B13" s="141" t="s">
        <v>289</v>
      </c>
      <c r="C13" s="141" t="s">
        <v>32</v>
      </c>
      <c r="D13" s="207" t="s">
        <v>33</v>
      </c>
      <c r="E13" s="159">
        <v>108.4</v>
      </c>
      <c r="F13" s="159">
        <v>40</v>
      </c>
      <c r="G13" s="159">
        <v>10</v>
      </c>
      <c r="H13" s="159"/>
      <c r="I13" s="159"/>
      <c r="J13" s="159"/>
      <c r="K13" s="159"/>
      <c r="L13" s="159"/>
      <c r="M13" s="159"/>
      <c r="N13" s="159"/>
      <c r="O13" s="159">
        <v>10</v>
      </c>
      <c r="P13" s="159"/>
      <c r="Q13" s="159">
        <v>3</v>
      </c>
      <c r="R13" s="159"/>
      <c r="S13" s="159"/>
      <c r="T13" s="159"/>
      <c r="U13" s="159">
        <v>5</v>
      </c>
      <c r="V13" s="159"/>
      <c r="W13" s="159"/>
      <c r="X13" s="159"/>
      <c r="Y13" s="159">
        <v>4</v>
      </c>
      <c r="Z13" s="159">
        <v>6</v>
      </c>
      <c r="AA13" s="159"/>
      <c r="AB13" s="159"/>
      <c r="AC13" s="159">
        <v>3</v>
      </c>
      <c r="AD13" s="159"/>
      <c r="AE13" s="159"/>
      <c r="AF13" s="159">
        <v>27.4</v>
      </c>
    </row>
    <row r="14" spans="1:32" ht="32.25" customHeight="1">
      <c r="A14" s="141" t="s">
        <v>31</v>
      </c>
      <c r="B14" s="141" t="s">
        <v>290</v>
      </c>
      <c r="C14" s="141" t="s">
        <v>32</v>
      </c>
      <c r="D14" s="207" t="s">
        <v>33</v>
      </c>
      <c r="E14" s="159">
        <v>9.5</v>
      </c>
      <c r="F14" s="159">
        <v>2</v>
      </c>
      <c r="G14" s="159">
        <v>4</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v>3.5</v>
      </c>
    </row>
    <row r="15" spans="1:32" ht="32.25" customHeight="1">
      <c r="A15" s="141" t="s">
        <v>291</v>
      </c>
      <c r="B15" s="141" t="s">
        <v>32</v>
      </c>
      <c r="C15" s="141" t="s">
        <v>32</v>
      </c>
      <c r="D15" s="207" t="s">
        <v>33</v>
      </c>
      <c r="E15" s="159">
        <v>10</v>
      </c>
      <c r="F15" s="159">
        <v>3</v>
      </c>
      <c r="G15" s="159">
        <v>1</v>
      </c>
      <c r="H15" s="159"/>
      <c r="I15" s="159"/>
      <c r="J15" s="159"/>
      <c r="K15" s="159"/>
      <c r="L15" s="159"/>
      <c r="M15" s="159"/>
      <c r="N15" s="159"/>
      <c r="O15" s="159">
        <v>1</v>
      </c>
      <c r="P15" s="159"/>
      <c r="Q15" s="159"/>
      <c r="R15" s="159">
        <v>1</v>
      </c>
      <c r="S15" s="159"/>
      <c r="T15" s="159"/>
      <c r="U15" s="159"/>
      <c r="V15" s="159"/>
      <c r="W15" s="159"/>
      <c r="X15" s="159"/>
      <c r="Y15" s="159"/>
      <c r="Z15" s="159"/>
      <c r="AA15" s="159"/>
      <c r="AB15" s="159"/>
      <c r="AC15" s="159"/>
      <c r="AD15" s="159"/>
      <c r="AE15" s="159"/>
      <c r="AF15" s="159">
        <v>4</v>
      </c>
    </row>
    <row r="16" spans="1:32" ht="32.25" customHeight="1">
      <c r="A16" s="141" t="s">
        <v>36</v>
      </c>
      <c r="B16" s="141" t="s">
        <v>32</v>
      </c>
      <c r="C16" s="141" t="s">
        <v>32</v>
      </c>
      <c r="D16" s="207" t="s">
        <v>33</v>
      </c>
      <c r="E16" s="159">
        <v>28.5</v>
      </c>
      <c r="F16" s="159">
        <v>8.2</v>
      </c>
      <c r="G16" s="159">
        <v>3</v>
      </c>
      <c r="H16" s="159"/>
      <c r="I16" s="159"/>
      <c r="J16" s="159"/>
      <c r="K16" s="159"/>
      <c r="L16" s="159"/>
      <c r="M16" s="159"/>
      <c r="N16" s="159"/>
      <c r="O16" s="159">
        <v>2.3</v>
      </c>
      <c r="P16" s="159"/>
      <c r="Q16" s="159"/>
      <c r="R16" s="159"/>
      <c r="S16" s="159">
        <v>2.17</v>
      </c>
      <c r="T16" s="159">
        <v>0.33</v>
      </c>
      <c r="U16" s="159"/>
      <c r="V16" s="159"/>
      <c r="W16" s="159"/>
      <c r="X16" s="159"/>
      <c r="Y16" s="159"/>
      <c r="Z16" s="159">
        <v>7</v>
      </c>
      <c r="AA16" s="159"/>
      <c r="AB16" s="159"/>
      <c r="AC16" s="159"/>
      <c r="AD16" s="159"/>
      <c r="AE16" s="159"/>
      <c r="AF16" s="159">
        <v>5.5</v>
      </c>
    </row>
    <row r="17" spans="1:32" ht="32.25" customHeight="1">
      <c r="A17" s="141" t="s">
        <v>41</v>
      </c>
      <c r="B17" s="141" t="s">
        <v>32</v>
      </c>
      <c r="C17" s="141" t="s">
        <v>32</v>
      </c>
      <c r="D17" s="207" t="s">
        <v>33</v>
      </c>
      <c r="E17" s="159">
        <v>21.5</v>
      </c>
      <c r="F17" s="159">
        <v>8</v>
      </c>
      <c r="G17" s="159">
        <v>2</v>
      </c>
      <c r="H17" s="159"/>
      <c r="I17" s="159"/>
      <c r="J17" s="159"/>
      <c r="K17" s="159"/>
      <c r="L17" s="159"/>
      <c r="M17" s="159"/>
      <c r="N17" s="159"/>
      <c r="O17" s="159">
        <v>1.5</v>
      </c>
      <c r="P17" s="159"/>
      <c r="Q17" s="159"/>
      <c r="R17" s="159"/>
      <c r="S17" s="159"/>
      <c r="T17" s="159"/>
      <c r="U17" s="159"/>
      <c r="V17" s="159"/>
      <c r="W17" s="159"/>
      <c r="X17" s="159"/>
      <c r="Y17" s="159"/>
      <c r="Z17" s="159"/>
      <c r="AA17" s="159"/>
      <c r="AB17" s="159"/>
      <c r="AC17" s="159"/>
      <c r="AD17" s="159"/>
      <c r="AE17" s="159"/>
      <c r="AF17" s="159">
        <v>10</v>
      </c>
    </row>
    <row r="18" spans="1:32" ht="32.25" customHeight="1">
      <c r="A18" s="141" t="s">
        <v>46</v>
      </c>
      <c r="B18" s="141" t="s">
        <v>51</v>
      </c>
      <c r="C18" s="141" t="s">
        <v>32</v>
      </c>
      <c r="D18" s="207" t="s">
        <v>303</v>
      </c>
      <c r="E18" s="159">
        <v>39</v>
      </c>
      <c r="F18" s="159">
        <v>10</v>
      </c>
      <c r="G18" s="159"/>
      <c r="H18" s="159"/>
      <c r="I18" s="159"/>
      <c r="J18" s="159"/>
      <c r="K18" s="159"/>
      <c r="L18" s="159"/>
      <c r="M18" s="159"/>
      <c r="N18" s="159"/>
      <c r="O18" s="159">
        <v>1</v>
      </c>
      <c r="P18" s="159"/>
      <c r="Q18" s="159"/>
      <c r="R18" s="159"/>
      <c r="S18" s="159"/>
      <c r="T18" s="159">
        <v>3</v>
      </c>
      <c r="U18" s="159"/>
      <c r="V18" s="159"/>
      <c r="W18" s="159"/>
      <c r="X18" s="159"/>
      <c r="Y18" s="159">
        <v>10.8</v>
      </c>
      <c r="Z18" s="159"/>
      <c r="AA18" s="159"/>
      <c r="AB18" s="159"/>
      <c r="AC18" s="159"/>
      <c r="AD18" s="159"/>
      <c r="AE18" s="159"/>
      <c r="AF18" s="159">
        <v>14.2</v>
      </c>
    </row>
    <row r="19" spans="1:32" ht="32.25" customHeight="1">
      <c r="A19" s="141" t="s">
        <v>292</v>
      </c>
      <c r="B19" s="141" t="s">
        <v>32</v>
      </c>
      <c r="C19" s="141" t="s">
        <v>32</v>
      </c>
      <c r="D19" s="207" t="s">
        <v>33</v>
      </c>
      <c r="E19" s="159">
        <v>6</v>
      </c>
      <c r="F19" s="159">
        <v>0.5</v>
      </c>
      <c r="G19" s="159">
        <v>0.5</v>
      </c>
      <c r="H19" s="159"/>
      <c r="I19" s="159"/>
      <c r="J19" s="159"/>
      <c r="K19" s="159"/>
      <c r="L19" s="159"/>
      <c r="M19" s="159"/>
      <c r="N19" s="159"/>
      <c r="O19" s="159">
        <v>1.5</v>
      </c>
      <c r="P19" s="159"/>
      <c r="Q19" s="159"/>
      <c r="R19" s="159">
        <v>0.5</v>
      </c>
      <c r="S19" s="159"/>
      <c r="T19" s="159"/>
      <c r="U19" s="159"/>
      <c r="V19" s="159"/>
      <c r="W19" s="159"/>
      <c r="X19" s="159"/>
      <c r="Y19" s="159"/>
      <c r="Z19" s="159"/>
      <c r="AA19" s="159"/>
      <c r="AB19" s="159"/>
      <c r="AC19" s="159"/>
      <c r="AD19" s="159"/>
      <c r="AE19" s="159"/>
      <c r="AF19" s="159">
        <v>3</v>
      </c>
    </row>
    <row r="20" spans="1:32" ht="32.25" customHeight="1">
      <c r="A20" s="141" t="s">
        <v>50</v>
      </c>
      <c r="B20" s="141" t="s">
        <v>32</v>
      </c>
      <c r="C20" s="141" t="s">
        <v>32</v>
      </c>
      <c r="D20" s="207" t="s">
        <v>33</v>
      </c>
      <c r="E20" s="159">
        <v>39</v>
      </c>
      <c r="F20" s="159">
        <v>12</v>
      </c>
      <c r="G20" s="159">
        <v>5</v>
      </c>
      <c r="H20" s="159"/>
      <c r="I20" s="159"/>
      <c r="J20" s="159">
        <v>1</v>
      </c>
      <c r="K20" s="159"/>
      <c r="L20" s="159"/>
      <c r="M20" s="159"/>
      <c r="N20" s="159"/>
      <c r="O20" s="159">
        <v>8</v>
      </c>
      <c r="P20" s="159"/>
      <c r="Q20" s="159">
        <v>1</v>
      </c>
      <c r="R20" s="159">
        <v>2</v>
      </c>
      <c r="S20" s="159">
        <v>3</v>
      </c>
      <c r="T20" s="159"/>
      <c r="U20" s="159"/>
      <c r="V20" s="159"/>
      <c r="W20" s="159"/>
      <c r="X20" s="159"/>
      <c r="Y20" s="159">
        <v>4</v>
      </c>
      <c r="Z20" s="159"/>
      <c r="AA20" s="159"/>
      <c r="AB20" s="159"/>
      <c r="AC20" s="159"/>
      <c r="AD20" s="159"/>
      <c r="AE20" s="159"/>
      <c r="AF20" s="159">
        <v>3</v>
      </c>
    </row>
    <row r="21" spans="1:32" ht="32.25" customHeight="1">
      <c r="A21" s="141" t="s">
        <v>50</v>
      </c>
      <c r="B21" s="141" t="s">
        <v>32</v>
      </c>
      <c r="C21" s="141" t="s">
        <v>51</v>
      </c>
      <c r="D21" s="207" t="s">
        <v>60</v>
      </c>
      <c r="E21" s="159">
        <v>16.5</v>
      </c>
      <c r="F21" s="159">
        <v>6</v>
      </c>
      <c r="G21" s="159">
        <v>2</v>
      </c>
      <c r="H21" s="159"/>
      <c r="I21" s="159"/>
      <c r="J21" s="159"/>
      <c r="K21" s="159"/>
      <c r="L21" s="159"/>
      <c r="M21" s="159"/>
      <c r="N21" s="159"/>
      <c r="O21" s="159">
        <v>4</v>
      </c>
      <c r="P21" s="159"/>
      <c r="Q21" s="159"/>
      <c r="R21" s="159">
        <v>1</v>
      </c>
      <c r="S21" s="159">
        <v>2</v>
      </c>
      <c r="T21" s="159"/>
      <c r="U21" s="159"/>
      <c r="V21" s="159"/>
      <c r="W21" s="159"/>
      <c r="X21" s="159"/>
      <c r="Y21" s="159"/>
      <c r="Z21" s="159"/>
      <c r="AA21" s="159"/>
      <c r="AB21" s="159"/>
      <c r="AC21" s="159"/>
      <c r="AD21" s="159"/>
      <c r="AE21" s="159"/>
      <c r="AF21" s="159">
        <v>1.5</v>
      </c>
    </row>
    <row r="22" spans="1:32" ht="32.25" customHeight="1">
      <c r="A22" s="141" t="s">
        <v>293</v>
      </c>
      <c r="B22" s="141" t="s">
        <v>32</v>
      </c>
      <c r="C22" s="141" t="s">
        <v>32</v>
      </c>
      <c r="D22" s="207" t="s">
        <v>33</v>
      </c>
      <c r="E22" s="159">
        <v>6.5</v>
      </c>
      <c r="F22" s="159">
        <v>2.5</v>
      </c>
      <c r="G22" s="159">
        <v>1</v>
      </c>
      <c r="H22" s="159"/>
      <c r="I22" s="159"/>
      <c r="J22" s="159"/>
      <c r="K22" s="159"/>
      <c r="L22" s="159"/>
      <c r="M22" s="159"/>
      <c r="N22" s="159"/>
      <c r="O22" s="159">
        <v>1</v>
      </c>
      <c r="P22" s="159"/>
      <c r="Q22" s="159"/>
      <c r="R22" s="159">
        <v>0.5</v>
      </c>
      <c r="S22" s="159"/>
      <c r="T22" s="159"/>
      <c r="U22" s="159"/>
      <c r="V22" s="159"/>
      <c r="W22" s="159"/>
      <c r="X22" s="159"/>
      <c r="Y22" s="159"/>
      <c r="Z22" s="159"/>
      <c r="AA22" s="159"/>
      <c r="AB22" s="159"/>
      <c r="AC22" s="159"/>
      <c r="AD22" s="159"/>
      <c r="AE22" s="159"/>
      <c r="AF22" s="159">
        <v>1.5</v>
      </c>
    </row>
    <row r="23" spans="1:32" ht="32.25" customHeight="1">
      <c r="A23" s="141" t="s">
        <v>59</v>
      </c>
      <c r="B23" s="141" t="s">
        <v>32</v>
      </c>
      <c r="C23" s="141" t="s">
        <v>32</v>
      </c>
      <c r="D23" s="207" t="s">
        <v>33</v>
      </c>
      <c r="E23" s="159">
        <v>12</v>
      </c>
      <c r="F23" s="159">
        <v>3</v>
      </c>
      <c r="G23" s="159">
        <v>2.5</v>
      </c>
      <c r="H23" s="159"/>
      <c r="I23" s="159"/>
      <c r="J23" s="159"/>
      <c r="K23" s="159"/>
      <c r="L23" s="159"/>
      <c r="M23" s="159"/>
      <c r="N23" s="159"/>
      <c r="O23" s="159">
        <v>1.5</v>
      </c>
      <c r="P23" s="159"/>
      <c r="Q23" s="159"/>
      <c r="R23" s="159"/>
      <c r="S23" s="159">
        <v>1</v>
      </c>
      <c r="T23" s="159">
        <v>1</v>
      </c>
      <c r="U23" s="159"/>
      <c r="V23" s="159"/>
      <c r="W23" s="159"/>
      <c r="X23" s="159"/>
      <c r="Y23" s="159"/>
      <c r="Z23" s="159"/>
      <c r="AA23" s="159"/>
      <c r="AB23" s="159"/>
      <c r="AC23" s="159"/>
      <c r="AD23" s="159"/>
      <c r="AE23" s="159"/>
      <c r="AF23" s="159">
        <v>3</v>
      </c>
    </row>
  </sheetData>
  <sheetProtection formatCells="0" formatColumns="0" formatRows="0"/>
  <mergeCells count="32">
    <mergeCell ref="R4:R5"/>
    <mergeCell ref="AF4:AF5"/>
    <mergeCell ref="AB4:AB5"/>
    <mergeCell ref="S4:S5"/>
    <mergeCell ref="T4:T5"/>
    <mergeCell ref="U4:U5"/>
    <mergeCell ref="V4:V5"/>
    <mergeCell ref="W4:W5"/>
    <mergeCell ref="K4:K5"/>
    <mergeCell ref="L4:L5"/>
    <mergeCell ref="M4:M5"/>
    <mergeCell ref="AC4:AC5"/>
    <mergeCell ref="N4:N5"/>
    <mergeCell ref="O4:O5"/>
    <mergeCell ref="P4:P5"/>
    <mergeCell ref="Q4:Q5"/>
    <mergeCell ref="AD4:AD5"/>
    <mergeCell ref="AE4:AE5"/>
    <mergeCell ref="X4:X5"/>
    <mergeCell ref="Y4:Y5"/>
    <mergeCell ref="Z4:Z5"/>
    <mergeCell ref="AA4:AA5"/>
    <mergeCell ref="A3:AD3"/>
    <mergeCell ref="AE3:AF3"/>
    <mergeCell ref="A4:C4"/>
    <mergeCell ref="D4:D5"/>
    <mergeCell ref="E4:E5"/>
    <mergeCell ref="F4:F5"/>
    <mergeCell ref="G4:G5"/>
    <mergeCell ref="H4:H5"/>
    <mergeCell ref="I4:I5"/>
    <mergeCell ref="J4:J5"/>
  </mergeCells>
  <printOptions/>
  <pageMargins left="0.7513888888888889" right="0.7513888888888889" top="1" bottom="1" header="0.5" footer="0.5"/>
  <pageSetup horizontalDpi="600" verticalDpi="600" orientation="landscape" paperSize="9" scale="45"/>
</worksheet>
</file>

<file path=xl/worksheets/sheet14.xml><?xml version="1.0" encoding="utf-8"?>
<worksheet xmlns="http://schemas.openxmlformats.org/spreadsheetml/2006/main" xmlns:r="http://schemas.openxmlformats.org/officeDocument/2006/relationships">
  <dimension ref="A1:S10"/>
  <sheetViews>
    <sheetView zoomScalePageLayoutView="0" workbookViewId="0" topLeftCell="A1">
      <selection activeCell="M17" sqref="M17"/>
    </sheetView>
  </sheetViews>
  <sheetFormatPr defaultColWidth="9.33203125" defaultRowHeight="11.25"/>
  <cols>
    <col min="2" max="2" width="14.33203125" style="0" customWidth="1"/>
    <col min="5" max="5" width="10" style="0" bestFit="1" customWidth="1"/>
  </cols>
  <sheetData>
    <row r="1" ht="17.25" customHeight="1">
      <c r="A1" s="209" t="s">
        <v>702</v>
      </c>
    </row>
    <row r="2" spans="1:19" ht="19.5">
      <c r="A2" s="249" t="s">
        <v>703</v>
      </c>
      <c r="B2" s="255"/>
      <c r="C2" s="255"/>
      <c r="D2" s="255"/>
      <c r="E2" s="255"/>
      <c r="F2" s="255"/>
      <c r="G2" s="255"/>
      <c r="H2" s="255"/>
      <c r="I2" s="255"/>
      <c r="J2" s="255"/>
      <c r="K2" s="255"/>
      <c r="L2" s="255"/>
      <c r="M2" s="255"/>
      <c r="N2" s="255"/>
      <c r="O2" s="255"/>
      <c r="P2" s="255"/>
      <c r="Q2" s="255"/>
      <c r="R2" s="255"/>
      <c r="S2" s="255"/>
    </row>
    <row r="3" ht="29.25" customHeight="1">
      <c r="S3" s="220" t="s">
        <v>62</v>
      </c>
    </row>
    <row r="4" spans="1:19" ht="37.5" customHeight="1">
      <c r="A4" s="253" t="s">
        <v>73</v>
      </c>
      <c r="B4" s="256" t="s">
        <v>63</v>
      </c>
      <c r="C4" s="253" t="s">
        <v>67</v>
      </c>
      <c r="D4" s="253" t="s">
        <v>678</v>
      </c>
      <c r="E4" s="253" t="s">
        <v>679</v>
      </c>
      <c r="F4" s="253" t="s">
        <v>680</v>
      </c>
      <c r="G4" s="253" t="s">
        <v>681</v>
      </c>
      <c r="H4" s="253" t="s">
        <v>682</v>
      </c>
      <c r="I4" s="253" t="s">
        <v>683</v>
      </c>
      <c r="J4" s="253" t="s">
        <v>684</v>
      </c>
      <c r="K4" s="253" t="s">
        <v>685</v>
      </c>
      <c r="L4" s="253" t="s">
        <v>686</v>
      </c>
      <c r="M4" s="253" t="s">
        <v>687</v>
      </c>
      <c r="N4" s="253" t="s">
        <v>688</v>
      </c>
      <c r="O4" s="253" t="s">
        <v>689</v>
      </c>
      <c r="P4" s="253" t="s">
        <v>690</v>
      </c>
      <c r="Q4" s="253" t="s">
        <v>691</v>
      </c>
      <c r="R4" s="253" t="s">
        <v>692</v>
      </c>
      <c r="S4" s="253" t="s">
        <v>693</v>
      </c>
    </row>
    <row r="5" spans="1:19" ht="37.5" customHeight="1">
      <c r="A5" s="254"/>
      <c r="B5" s="256"/>
      <c r="C5" s="254"/>
      <c r="D5" s="254"/>
      <c r="E5" s="254"/>
      <c r="F5" s="254"/>
      <c r="G5" s="254"/>
      <c r="H5" s="254"/>
      <c r="I5" s="254"/>
      <c r="J5" s="254"/>
      <c r="K5" s="254"/>
      <c r="L5" s="254"/>
      <c r="M5" s="254"/>
      <c r="N5" s="254"/>
      <c r="O5" s="254"/>
      <c r="P5" s="254"/>
      <c r="Q5" s="254"/>
      <c r="R5" s="254"/>
      <c r="S5" s="254"/>
    </row>
    <row r="6" spans="1:19" ht="37.5" customHeight="1">
      <c r="A6" s="216"/>
      <c r="B6" s="215" t="s">
        <v>24</v>
      </c>
      <c r="C6" s="224">
        <f>SUM(D6:S6)</f>
        <v>10.5</v>
      </c>
      <c r="D6" s="216"/>
      <c r="E6" s="224">
        <f>SUM(E7:E9)</f>
        <v>10.5</v>
      </c>
      <c r="F6" s="216"/>
      <c r="G6" s="216"/>
      <c r="H6" s="216"/>
      <c r="I6" s="216"/>
      <c r="J6" s="216"/>
      <c r="K6" s="216"/>
      <c r="L6" s="216"/>
      <c r="M6" s="216"/>
      <c r="N6" s="216"/>
      <c r="O6" s="216"/>
      <c r="P6" s="216"/>
      <c r="Q6" s="216"/>
      <c r="R6" s="216"/>
      <c r="S6" s="216"/>
    </row>
    <row r="7" spans="1:19" ht="37.5" customHeight="1">
      <c r="A7" s="219">
        <v>2120103</v>
      </c>
      <c r="B7" s="134" t="s">
        <v>695</v>
      </c>
      <c r="C7" s="224">
        <f>SUM(D7:S7)</f>
        <v>2.5</v>
      </c>
      <c r="D7" s="221"/>
      <c r="E7" s="221">
        <v>2.5</v>
      </c>
      <c r="F7" s="221">
        <v>0</v>
      </c>
      <c r="G7" s="221">
        <v>0</v>
      </c>
      <c r="H7" s="221">
        <v>0</v>
      </c>
      <c r="I7" s="221">
        <v>0</v>
      </c>
      <c r="J7" s="221">
        <v>0</v>
      </c>
      <c r="K7" s="221">
        <v>0</v>
      </c>
      <c r="L7" s="221">
        <v>0</v>
      </c>
      <c r="M7" s="221">
        <v>0</v>
      </c>
      <c r="N7" s="221">
        <v>0</v>
      </c>
      <c r="O7" s="221">
        <v>0</v>
      </c>
      <c r="P7" s="221">
        <v>0</v>
      </c>
      <c r="Q7" s="221">
        <v>0</v>
      </c>
      <c r="R7" s="221">
        <v>0</v>
      </c>
      <c r="S7" s="221">
        <v>0</v>
      </c>
    </row>
    <row r="8" spans="1:19" ht="37.5" customHeight="1">
      <c r="A8" s="219">
        <v>2010601</v>
      </c>
      <c r="B8" s="161" t="s">
        <v>696</v>
      </c>
      <c r="C8" s="224">
        <f>SUM(D8:S8)</f>
        <v>3</v>
      </c>
      <c r="D8" s="222"/>
      <c r="E8" s="222">
        <v>3</v>
      </c>
      <c r="F8" s="222">
        <v>0</v>
      </c>
      <c r="G8" s="222">
        <v>0</v>
      </c>
      <c r="H8" s="222">
        <v>0</v>
      </c>
      <c r="I8" s="222">
        <v>0</v>
      </c>
      <c r="J8" s="222">
        <v>0</v>
      </c>
      <c r="K8" s="222">
        <v>0</v>
      </c>
      <c r="L8" s="222">
        <v>0</v>
      </c>
      <c r="M8" s="222">
        <v>0</v>
      </c>
      <c r="N8" s="222">
        <v>0</v>
      </c>
      <c r="O8" s="222">
        <v>0</v>
      </c>
      <c r="P8" s="222">
        <v>0</v>
      </c>
      <c r="Q8" s="222">
        <v>0</v>
      </c>
      <c r="R8" s="222">
        <v>0</v>
      </c>
      <c r="S8" s="222">
        <v>0</v>
      </c>
    </row>
    <row r="9" spans="1:19" ht="37.5" customHeight="1">
      <c r="A9" s="219">
        <v>2013301</v>
      </c>
      <c r="B9" s="219" t="s">
        <v>697</v>
      </c>
      <c r="C9" s="224">
        <f>SUM(D9:S9)</f>
        <v>5</v>
      </c>
      <c r="D9" s="222"/>
      <c r="E9" s="222">
        <v>5</v>
      </c>
      <c r="F9" s="222">
        <v>0</v>
      </c>
      <c r="G9" s="222">
        <v>0</v>
      </c>
      <c r="H9" s="222">
        <v>0</v>
      </c>
      <c r="I9" s="222">
        <v>0</v>
      </c>
      <c r="J9" s="222">
        <v>0</v>
      </c>
      <c r="K9" s="222">
        <v>0</v>
      </c>
      <c r="L9" s="222">
        <v>0</v>
      </c>
      <c r="M9" s="222">
        <v>0</v>
      </c>
      <c r="N9" s="222">
        <v>0</v>
      </c>
      <c r="O9" s="222">
        <v>0</v>
      </c>
      <c r="P9" s="222">
        <v>0</v>
      </c>
      <c r="Q9" s="222">
        <v>0</v>
      </c>
      <c r="R9" s="222">
        <v>0</v>
      </c>
      <c r="S9" s="222">
        <v>0</v>
      </c>
    </row>
    <row r="10" spans="1:19" ht="37.5" customHeight="1">
      <c r="A10" s="219"/>
      <c r="B10" s="219"/>
      <c r="C10" s="222"/>
      <c r="D10" s="223"/>
      <c r="E10" s="222"/>
      <c r="F10" s="222"/>
      <c r="G10" s="222"/>
      <c r="H10" s="222"/>
      <c r="I10" s="222"/>
      <c r="J10" s="223"/>
      <c r="K10" s="222"/>
      <c r="L10" s="222"/>
      <c r="M10" s="223"/>
      <c r="N10" s="222"/>
      <c r="O10" s="223"/>
      <c r="P10" s="223"/>
      <c r="Q10" s="223"/>
      <c r="R10" s="223"/>
      <c r="S10" s="222"/>
    </row>
  </sheetData>
  <sheetProtection/>
  <mergeCells count="20">
    <mergeCell ref="P4:P5"/>
    <mergeCell ref="Q4:Q5"/>
    <mergeCell ref="R4:R5"/>
    <mergeCell ref="S4:S5"/>
    <mergeCell ref="J4:J5"/>
    <mergeCell ref="K4:K5"/>
    <mergeCell ref="L4:L5"/>
    <mergeCell ref="M4:M5"/>
    <mergeCell ref="N4:N5"/>
    <mergeCell ref="O4:O5"/>
    <mergeCell ref="A2:S2"/>
    <mergeCell ref="A4:A5"/>
    <mergeCell ref="B4:B5"/>
    <mergeCell ref="C4:C5"/>
    <mergeCell ref="D4:D5"/>
    <mergeCell ref="E4:E5"/>
    <mergeCell ref="F4:F5"/>
    <mergeCell ref="G4:G5"/>
    <mergeCell ref="H4:H5"/>
    <mergeCell ref="I4:I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6"/>
  <sheetViews>
    <sheetView showGridLines="0" showZeros="0" workbookViewId="0" topLeftCell="A4">
      <selection activeCell="A1" sqref="A1"/>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209" t="s">
        <v>704</v>
      </c>
      <c r="B1" s="51"/>
      <c r="C1" s="51"/>
      <c r="D1" s="51"/>
      <c r="E1" s="51"/>
      <c r="F1" s="51"/>
      <c r="G1" s="51"/>
      <c r="H1" s="51"/>
      <c r="I1" s="51"/>
      <c r="J1" s="51"/>
      <c r="K1" s="51"/>
      <c r="L1" s="51"/>
      <c r="M1" s="51"/>
      <c r="N1" s="51"/>
      <c r="O1" s="51"/>
      <c r="P1" s="62"/>
    </row>
    <row r="2" spans="1:16" ht="30" customHeight="1">
      <c r="A2" s="174" t="s">
        <v>325</v>
      </c>
      <c r="B2" s="52"/>
      <c r="C2" s="52"/>
      <c r="D2" s="52"/>
      <c r="E2" s="52"/>
      <c r="F2" s="52"/>
      <c r="G2" s="52"/>
      <c r="H2" s="52"/>
      <c r="I2" s="63"/>
      <c r="J2" s="63"/>
      <c r="K2" s="63"/>
      <c r="L2" s="63"/>
      <c r="M2" s="63"/>
      <c r="N2" s="63"/>
      <c r="O2" s="63"/>
      <c r="P2" s="63"/>
    </row>
    <row r="3" spans="1:16" ht="19.5" customHeight="1">
      <c r="A3" s="51"/>
      <c r="B3" s="51"/>
      <c r="C3" s="51"/>
      <c r="D3" s="51"/>
      <c r="E3" s="51"/>
      <c r="F3" s="51"/>
      <c r="G3" s="51"/>
      <c r="H3" s="51"/>
      <c r="I3" s="51"/>
      <c r="J3" s="51"/>
      <c r="K3" s="51"/>
      <c r="L3" s="51"/>
      <c r="M3" s="51"/>
      <c r="N3" s="51"/>
      <c r="O3" s="51"/>
      <c r="P3" s="64" t="s">
        <v>62</v>
      </c>
    </row>
    <row r="4" spans="1:16" ht="24.75" customHeight="1">
      <c r="A4" s="53" t="s">
        <v>26</v>
      </c>
      <c r="B4" s="54"/>
      <c r="C4" s="55"/>
      <c r="D4" s="257" t="s">
        <v>63</v>
      </c>
      <c r="E4" s="258" t="s">
        <v>17</v>
      </c>
      <c r="F4" s="260" t="s">
        <v>115</v>
      </c>
      <c r="G4" s="262" t="s">
        <v>116</v>
      </c>
      <c r="H4" s="257" t="s">
        <v>117</v>
      </c>
      <c r="I4" s="257" t="s">
        <v>118</v>
      </c>
      <c r="J4" s="257" t="s">
        <v>119</v>
      </c>
      <c r="K4" s="257" t="s">
        <v>120</v>
      </c>
      <c r="L4" s="257" t="s">
        <v>85</v>
      </c>
      <c r="M4" s="259" t="s">
        <v>121</v>
      </c>
      <c r="N4" s="259" t="s">
        <v>122</v>
      </c>
      <c r="O4" s="259" t="s">
        <v>123</v>
      </c>
      <c r="P4" s="259" t="s">
        <v>124</v>
      </c>
    </row>
    <row r="5" spans="1:16" ht="24.75" customHeight="1">
      <c r="A5" s="56" t="s">
        <v>28</v>
      </c>
      <c r="B5" s="56" t="s">
        <v>29</v>
      </c>
      <c r="C5" s="57" t="s">
        <v>30</v>
      </c>
      <c r="D5" s="257"/>
      <c r="E5" s="259"/>
      <c r="F5" s="261"/>
      <c r="G5" s="263"/>
      <c r="H5" s="257"/>
      <c r="I5" s="257"/>
      <c r="J5" s="257"/>
      <c r="K5" s="257"/>
      <c r="L5" s="257"/>
      <c r="M5" s="259"/>
      <c r="N5" s="259"/>
      <c r="O5" s="259"/>
      <c r="P5" s="259"/>
    </row>
    <row r="6" spans="1:16" s="2" customFormat="1" ht="29.25" customHeight="1">
      <c r="A6" s="58"/>
      <c r="B6" s="58"/>
      <c r="C6" s="58"/>
      <c r="D6" s="58"/>
      <c r="E6" s="59"/>
      <c r="F6" s="60"/>
      <c r="G6" s="61"/>
      <c r="H6" s="61"/>
      <c r="I6" s="61"/>
      <c r="J6" s="61"/>
      <c r="K6" s="61"/>
      <c r="L6" s="61"/>
      <c r="M6" s="61"/>
      <c r="N6" s="61"/>
      <c r="O6" s="61"/>
      <c r="P6" s="65"/>
    </row>
  </sheetData>
  <sheetProtection formatCells="0" formatColumns="0" formatRows="0"/>
  <mergeCells count="13">
    <mergeCell ref="P4:P5"/>
    <mergeCell ref="J4:J5"/>
    <mergeCell ref="K4:K5"/>
    <mergeCell ref="L4:L5"/>
    <mergeCell ref="M4:M5"/>
    <mergeCell ref="N4:N5"/>
    <mergeCell ref="O4:O5"/>
    <mergeCell ref="D4:D5"/>
    <mergeCell ref="E4:E5"/>
    <mergeCell ref="F4:F5"/>
    <mergeCell ref="G4:G5"/>
    <mergeCell ref="H4:H5"/>
    <mergeCell ref="I4:I5"/>
  </mergeCells>
  <printOptions/>
  <pageMargins left="0.75" right="0.75" top="1" bottom="1" header="0.5" footer="0.5"/>
  <pageSetup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IN15"/>
  <sheetViews>
    <sheetView showGridLines="0" showZeros="0" workbookViewId="0" topLeftCell="A1">
      <selection activeCell="A2" sqref="A2:H2"/>
    </sheetView>
  </sheetViews>
  <sheetFormatPr defaultColWidth="8" defaultRowHeight="11.25"/>
  <cols>
    <col min="1" max="1" width="11.5" style="39" customWidth="1"/>
    <col min="2" max="2" width="39.83203125" style="39" customWidth="1"/>
    <col min="3" max="3" width="19" style="39" customWidth="1"/>
    <col min="4" max="4" width="14.33203125" style="39" customWidth="1"/>
    <col min="5" max="5" width="16.83203125" style="39" customWidth="1"/>
    <col min="6" max="6" width="17" style="39" customWidth="1"/>
    <col min="7" max="7" width="14.5" style="39" customWidth="1"/>
    <col min="8" max="8" width="28.16015625" style="39" customWidth="1"/>
    <col min="9" max="16384" width="8" style="39" customWidth="1"/>
  </cols>
  <sheetData>
    <row r="1" ht="21" customHeight="1">
      <c r="A1" s="123" t="s">
        <v>705</v>
      </c>
    </row>
    <row r="2" spans="1:8" ht="36.75" customHeight="1">
      <c r="A2" s="278" t="s">
        <v>714</v>
      </c>
      <c r="B2" s="278"/>
      <c r="C2" s="278"/>
      <c r="D2" s="278"/>
      <c r="E2" s="278"/>
      <c r="F2" s="278"/>
      <c r="G2" s="278"/>
      <c r="H2" s="278"/>
    </row>
    <row r="3" spans="1:8" ht="36.75" customHeight="1">
      <c r="A3" s="175"/>
      <c r="B3" s="122"/>
      <c r="C3" s="122"/>
      <c r="D3" s="122"/>
      <c r="E3" s="122"/>
      <c r="F3" s="122"/>
      <c r="G3" s="122"/>
      <c r="H3" s="122"/>
    </row>
    <row r="4" spans="1:8" ht="21.75" customHeight="1">
      <c r="A4" s="251" t="s">
        <v>329</v>
      </c>
      <c r="B4" s="251"/>
      <c r="C4" s="251"/>
      <c r="D4" s="251"/>
      <c r="E4" s="251"/>
      <c r="F4" s="251"/>
      <c r="G4" s="251"/>
      <c r="H4" s="179" t="s">
        <v>146</v>
      </c>
    </row>
    <row r="5" spans="1:8" ht="18.75" customHeight="1">
      <c r="A5" s="248" t="s">
        <v>73</v>
      </c>
      <c r="B5" s="248" t="s">
        <v>27</v>
      </c>
      <c r="C5" s="248" t="s">
        <v>24</v>
      </c>
      <c r="D5" s="248" t="s">
        <v>345</v>
      </c>
      <c r="E5" s="248"/>
      <c r="F5" s="248"/>
      <c r="G5" s="248"/>
      <c r="H5" s="248" t="s">
        <v>65</v>
      </c>
    </row>
    <row r="6" spans="1:8" ht="19.5" customHeight="1">
      <c r="A6" s="248"/>
      <c r="B6" s="248"/>
      <c r="C6" s="248"/>
      <c r="D6" s="248" t="s">
        <v>67</v>
      </c>
      <c r="E6" s="248" t="s">
        <v>308</v>
      </c>
      <c r="F6" s="248"/>
      <c r="G6" s="248" t="s">
        <v>309</v>
      </c>
      <c r="H6" s="248"/>
    </row>
    <row r="7" spans="1:8" ht="23.25" customHeight="1">
      <c r="A7" s="248"/>
      <c r="B7" s="248"/>
      <c r="C7" s="248"/>
      <c r="D7" s="248"/>
      <c r="E7" s="187" t="s">
        <v>68</v>
      </c>
      <c r="F7" s="187" t="s">
        <v>71</v>
      </c>
      <c r="G7" s="248"/>
      <c r="H7" s="248"/>
    </row>
    <row r="8" spans="1:8" ht="26.25" customHeight="1">
      <c r="A8" s="168"/>
      <c r="B8" s="187" t="s">
        <v>24</v>
      </c>
      <c r="C8" s="185">
        <v>6706</v>
      </c>
      <c r="D8" s="185"/>
      <c r="E8" s="185"/>
      <c r="F8" s="185"/>
      <c r="G8" s="185"/>
      <c r="H8" s="185">
        <v>6706</v>
      </c>
    </row>
    <row r="9" spans="1:248" ht="36.75" customHeight="1">
      <c r="A9" s="183" t="s">
        <v>310</v>
      </c>
      <c r="B9" s="183" t="s">
        <v>311</v>
      </c>
      <c r="C9" s="185">
        <v>6706</v>
      </c>
      <c r="D9" s="185"/>
      <c r="E9" s="185"/>
      <c r="F9" s="185"/>
      <c r="G9" s="185"/>
      <c r="H9" s="185">
        <v>6706</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36.75" customHeight="1">
      <c r="A10" s="184" t="s">
        <v>312</v>
      </c>
      <c r="B10" s="184" t="s">
        <v>284</v>
      </c>
      <c r="C10" s="185">
        <v>6706</v>
      </c>
      <c r="D10" s="185"/>
      <c r="E10" s="185"/>
      <c r="F10" s="185"/>
      <c r="G10" s="185"/>
      <c r="H10" s="185">
        <v>6706</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36.75" customHeight="1">
      <c r="A11" s="184" t="s">
        <v>150</v>
      </c>
      <c r="B11" s="184" t="s">
        <v>151</v>
      </c>
      <c r="C11" s="185">
        <v>6706</v>
      </c>
      <c r="D11" s="185"/>
      <c r="E11" s="185"/>
      <c r="F11" s="185"/>
      <c r="G11" s="185"/>
      <c r="H11" s="185">
        <v>6706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36.75" customHeight="1">
      <c r="A12" s="184" t="s">
        <v>152</v>
      </c>
      <c r="B12" s="184" t="s">
        <v>153</v>
      </c>
      <c r="C12" s="185">
        <v>6590</v>
      </c>
      <c r="D12" s="185"/>
      <c r="E12" s="185"/>
      <c r="F12" s="185"/>
      <c r="G12" s="185"/>
      <c r="H12" s="185">
        <v>6590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8" ht="36.75" customHeight="1">
      <c r="A13" s="163" t="s">
        <v>154</v>
      </c>
      <c r="B13" s="163" t="s">
        <v>155</v>
      </c>
      <c r="C13" s="135">
        <v>6590</v>
      </c>
      <c r="D13" s="135"/>
      <c r="E13" s="135"/>
      <c r="F13" s="135"/>
      <c r="G13" s="135"/>
      <c r="H13" s="135">
        <v>6590</v>
      </c>
    </row>
    <row r="14" spans="1:8" ht="36.75" customHeight="1">
      <c r="A14" s="184" t="s">
        <v>346</v>
      </c>
      <c r="B14" s="184" t="s">
        <v>347</v>
      </c>
      <c r="C14" s="185">
        <v>116</v>
      </c>
      <c r="D14" s="185"/>
      <c r="E14" s="185"/>
      <c r="F14" s="185"/>
      <c r="G14" s="185"/>
      <c r="H14" s="185">
        <v>116</v>
      </c>
    </row>
    <row r="15" spans="1:8" ht="36.75" customHeight="1">
      <c r="A15" s="163" t="s">
        <v>348</v>
      </c>
      <c r="B15" s="163" t="s">
        <v>349</v>
      </c>
      <c r="C15" s="135">
        <v>116</v>
      </c>
      <c r="D15" s="135"/>
      <c r="E15" s="135"/>
      <c r="F15" s="135"/>
      <c r="G15" s="135"/>
      <c r="H15" s="135">
        <v>116</v>
      </c>
    </row>
  </sheetData>
  <sheetProtection formatCells="0" formatColumns="0" formatRows="0"/>
  <mergeCells count="10">
    <mergeCell ref="A2:H2"/>
    <mergeCell ref="H5:H7"/>
    <mergeCell ref="A4:G4"/>
    <mergeCell ref="D5:G5"/>
    <mergeCell ref="E6:F6"/>
    <mergeCell ref="A5:A7"/>
    <mergeCell ref="B5:B7"/>
    <mergeCell ref="C5:C7"/>
    <mergeCell ref="D6:D7"/>
    <mergeCell ref="G6:G7"/>
  </mergeCells>
  <printOptions/>
  <pageMargins left="0.71" right="0.71" top="0.63" bottom="0.75" header="0.31" footer="0.31"/>
  <pageSetup horizontalDpi="600" verticalDpi="600" orientation="landscape" paperSize="9" scale="90"/>
</worksheet>
</file>

<file path=xl/worksheets/sheet17.xml><?xml version="1.0" encoding="utf-8"?>
<worksheet xmlns="http://schemas.openxmlformats.org/spreadsheetml/2006/main" xmlns:r="http://schemas.openxmlformats.org/officeDocument/2006/relationships">
  <dimension ref="A1:IQ10"/>
  <sheetViews>
    <sheetView showGridLines="0" showZeros="0" tabSelected="1" workbookViewId="0" topLeftCell="A1">
      <selection activeCell="Z10" sqref="Z10"/>
    </sheetView>
  </sheetViews>
  <sheetFormatPr defaultColWidth="8" defaultRowHeight="11.25"/>
  <cols>
    <col min="1" max="3" width="8.33203125" style="39" customWidth="1"/>
    <col min="4" max="4" width="30" style="39" customWidth="1"/>
    <col min="5" max="5" width="19" style="39" customWidth="1"/>
    <col min="6" max="6" width="14.33203125" style="39" customWidth="1"/>
    <col min="7" max="7" width="16.83203125" style="39" customWidth="1"/>
    <col min="8" max="8" width="17" style="39" customWidth="1"/>
    <col min="9" max="9" width="14.5" style="39" customWidth="1"/>
    <col min="10" max="10" width="28.16015625" style="39" customWidth="1"/>
    <col min="11" max="11" width="18.33203125" style="39" customWidth="1"/>
    <col min="12" max="16384" width="8" style="39" customWidth="1"/>
  </cols>
  <sheetData>
    <row r="1" ht="21" customHeight="1">
      <c r="A1" s="93" t="s">
        <v>706</v>
      </c>
    </row>
    <row r="2" spans="1:11" ht="36.75" customHeight="1">
      <c r="A2" s="298" t="s">
        <v>715</v>
      </c>
      <c r="B2" s="40"/>
      <c r="C2" s="40"/>
      <c r="D2" s="40"/>
      <c r="E2" s="40"/>
      <c r="F2" s="40"/>
      <c r="G2" s="40"/>
      <c r="H2" s="40"/>
      <c r="I2" s="40"/>
      <c r="J2" s="40"/>
      <c r="K2" s="40"/>
    </row>
    <row r="3" spans="1:11" ht="21.75" customHeight="1">
      <c r="A3" s="229"/>
      <c r="B3" s="229"/>
      <c r="C3" s="229"/>
      <c r="D3" s="229"/>
      <c r="E3" s="229"/>
      <c r="F3" s="229"/>
      <c r="G3" s="229"/>
      <c r="H3" s="229"/>
      <c r="I3" s="229"/>
      <c r="J3" s="41"/>
      <c r="K3" s="30" t="s">
        <v>1</v>
      </c>
    </row>
    <row r="4" spans="1:11" ht="18.75" customHeight="1">
      <c r="A4" s="226" t="s">
        <v>26</v>
      </c>
      <c r="B4" s="226"/>
      <c r="C4" s="226"/>
      <c r="D4" s="226"/>
      <c r="E4" s="273" t="s">
        <v>131</v>
      </c>
      <c r="F4" s="226" t="s">
        <v>64</v>
      </c>
      <c r="G4" s="226"/>
      <c r="H4" s="226"/>
      <c r="I4" s="271"/>
      <c r="J4" s="227" t="s">
        <v>65</v>
      </c>
      <c r="K4" s="227" t="s">
        <v>66</v>
      </c>
    </row>
    <row r="5" spans="1:11" ht="19.5" customHeight="1">
      <c r="A5" s="271" t="s">
        <v>73</v>
      </c>
      <c r="B5" s="272"/>
      <c r="C5" s="273"/>
      <c r="D5" s="227" t="s">
        <v>27</v>
      </c>
      <c r="E5" s="273"/>
      <c r="F5" s="226" t="s">
        <v>24</v>
      </c>
      <c r="G5" s="226" t="s">
        <v>68</v>
      </c>
      <c r="H5" s="226" t="s">
        <v>69</v>
      </c>
      <c r="I5" s="226" t="s">
        <v>71</v>
      </c>
      <c r="J5" s="241"/>
      <c r="K5" s="241"/>
    </row>
    <row r="6" spans="1:11" ht="23.25" customHeight="1">
      <c r="A6" s="6" t="s">
        <v>28</v>
      </c>
      <c r="B6" s="6" t="s">
        <v>29</v>
      </c>
      <c r="C6" s="6" t="s">
        <v>30</v>
      </c>
      <c r="D6" s="242"/>
      <c r="E6" s="273"/>
      <c r="F6" s="226"/>
      <c r="G6" s="226"/>
      <c r="H6" s="226"/>
      <c r="I6" s="226"/>
      <c r="J6" s="242"/>
      <c r="K6" s="242"/>
    </row>
    <row r="7" spans="1:11" ht="26.25" customHeight="1">
      <c r="A7" s="42"/>
      <c r="B7" s="42"/>
      <c r="C7" s="42"/>
      <c r="D7" s="29"/>
      <c r="E7" s="43"/>
      <c r="F7" s="44"/>
      <c r="G7" s="44"/>
      <c r="H7" s="44"/>
      <c r="I7" s="44"/>
      <c r="J7" s="48"/>
      <c r="K7" s="44"/>
    </row>
    <row r="8" spans="1:251" ht="36.75" customHeight="1">
      <c r="A8" s="28"/>
      <c r="B8" s="28"/>
      <c r="C8" s="28"/>
      <c r="D8" s="45"/>
      <c r="E8" s="46"/>
      <c r="F8" s="47"/>
      <c r="G8" s="47"/>
      <c r="H8" s="47"/>
      <c r="I8" s="47"/>
      <c r="J8" s="49"/>
      <c r="K8" s="50"/>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ht="36.75" customHeight="1">
      <c r="A9" s="28"/>
      <c r="B9" s="28"/>
      <c r="C9" s="28"/>
      <c r="D9" s="45"/>
      <c r="E9" s="46"/>
      <c r="F9" s="47"/>
      <c r="G9" s="47"/>
      <c r="H9" s="47"/>
      <c r="I9" s="47"/>
      <c r="J9" s="49"/>
      <c r="K9" s="5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ht="36.75" customHeight="1">
      <c r="A10" s="28"/>
      <c r="B10" s="28"/>
      <c r="C10" s="28"/>
      <c r="D10" s="45"/>
      <c r="E10" s="46"/>
      <c r="F10" s="47"/>
      <c r="G10" s="47"/>
      <c r="H10" s="47"/>
      <c r="I10" s="47"/>
      <c r="J10" s="49"/>
      <c r="K10" s="50"/>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row>
  </sheetData>
  <sheetProtection formatCells="0" formatColumns="0" formatRows="0"/>
  <mergeCells count="12">
    <mergeCell ref="J4:J6"/>
    <mergeCell ref="K4:K6"/>
    <mergeCell ref="A3:I3"/>
    <mergeCell ref="A4:D4"/>
    <mergeCell ref="F4:I4"/>
    <mergeCell ref="A5:C5"/>
    <mergeCell ref="D5:D6"/>
    <mergeCell ref="E4:E6"/>
    <mergeCell ref="F5:F6"/>
    <mergeCell ref="G5:G6"/>
    <mergeCell ref="H5:H6"/>
    <mergeCell ref="I5:I6"/>
  </mergeCells>
  <printOptions/>
  <pageMargins left="0.71" right="0.71" top="0.63" bottom="0.75" header="0.31" footer="0.31"/>
  <pageSetup horizontalDpi="600" verticalDpi="600" orientation="landscape" paperSize="9" scale="90"/>
</worksheet>
</file>

<file path=xl/worksheets/sheet18.xml><?xml version="1.0" encoding="utf-8"?>
<worksheet xmlns="http://schemas.openxmlformats.org/spreadsheetml/2006/main" xmlns:r="http://schemas.openxmlformats.org/officeDocument/2006/relationships">
  <dimension ref="A1:IK56"/>
  <sheetViews>
    <sheetView showGridLines="0" showZeros="0" workbookViewId="0" topLeftCell="A1">
      <selection activeCell="D5" sqref="D5:D7"/>
    </sheetView>
  </sheetViews>
  <sheetFormatPr defaultColWidth="9.16015625" defaultRowHeight="12.75" customHeight="1"/>
  <cols>
    <col min="1" max="3" width="10.16015625" style="19" customWidth="1"/>
    <col min="4" max="4" width="22.5" style="19" customWidth="1"/>
    <col min="5" max="5" width="25.33203125" style="19" customWidth="1"/>
    <col min="6" max="10" width="18" style="19" customWidth="1"/>
    <col min="11" max="11" width="16.83203125" style="19" customWidth="1"/>
    <col min="12" max="245" width="9.16015625" style="19" customWidth="1"/>
    <col min="246" max="16384" width="9.16015625" style="19" customWidth="1"/>
  </cols>
  <sheetData>
    <row r="1" spans="1:245" s="213" customFormat="1" ht="15" customHeight="1">
      <c r="A1" s="209" t="s">
        <v>707</v>
      </c>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row>
    <row r="2" spans="1:245" ht="27" customHeight="1">
      <c r="A2" s="177" t="s">
        <v>327</v>
      </c>
      <c r="B2" s="20"/>
      <c r="C2" s="20"/>
      <c r="D2" s="20"/>
      <c r="E2" s="20"/>
      <c r="F2" s="20"/>
      <c r="G2" s="20"/>
      <c r="H2" s="20"/>
      <c r="I2" s="20"/>
      <c r="J2" s="20"/>
      <c r="K2" s="2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7" customHeight="1">
      <c r="A3" s="177"/>
      <c r="B3" s="20"/>
      <c r="C3" s="20"/>
      <c r="D3" s="20"/>
      <c r="E3" s="20"/>
      <c r="F3" s="20"/>
      <c r="G3" s="20"/>
      <c r="H3" s="20"/>
      <c r="I3" s="20"/>
      <c r="J3" s="20"/>
      <c r="K3" s="2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51" t="s">
        <v>329</v>
      </c>
      <c r="B4" s="251"/>
      <c r="C4" s="251"/>
      <c r="D4" s="251"/>
      <c r="E4" s="251"/>
      <c r="F4" s="251"/>
      <c r="G4" s="251"/>
      <c r="H4" s="251"/>
      <c r="I4" s="251"/>
      <c r="J4" s="252" t="s">
        <v>146</v>
      </c>
      <c r="K4" s="25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31.5" customHeight="1">
      <c r="A5" s="248" t="s">
        <v>26</v>
      </c>
      <c r="B5" s="248"/>
      <c r="C5" s="248"/>
      <c r="D5" s="248" t="s">
        <v>27</v>
      </c>
      <c r="E5" s="248" t="s">
        <v>24</v>
      </c>
      <c r="F5" s="248" t="s">
        <v>64</v>
      </c>
      <c r="G5" s="248"/>
      <c r="H5" s="248"/>
      <c r="I5" s="248"/>
      <c r="J5" s="248"/>
      <c r="K5" s="248" t="s">
        <v>65</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30.75" customHeight="1">
      <c r="A6" s="248"/>
      <c r="B6" s="248"/>
      <c r="C6" s="248"/>
      <c r="D6" s="248"/>
      <c r="E6" s="248"/>
      <c r="F6" s="248" t="s">
        <v>67</v>
      </c>
      <c r="G6" s="248" t="s">
        <v>308</v>
      </c>
      <c r="H6" s="248"/>
      <c r="I6" s="248"/>
      <c r="J6" s="248" t="s">
        <v>309</v>
      </c>
      <c r="K6" s="24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8" customFormat="1" ht="27" customHeight="1">
      <c r="A7" s="187" t="s">
        <v>28</v>
      </c>
      <c r="B7" s="187" t="s">
        <v>29</v>
      </c>
      <c r="C7" s="187" t="s">
        <v>30</v>
      </c>
      <c r="D7" s="248"/>
      <c r="E7" s="248"/>
      <c r="F7" s="248"/>
      <c r="G7" s="187" t="s">
        <v>68</v>
      </c>
      <c r="H7" s="187" t="s">
        <v>130</v>
      </c>
      <c r="I7" s="187" t="s">
        <v>71</v>
      </c>
      <c r="J7" s="248"/>
      <c r="K7" s="248"/>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ht="27" customHeight="1">
      <c r="A8" s="201"/>
      <c r="B8" s="201"/>
      <c r="C8" s="201"/>
      <c r="D8" s="186" t="s">
        <v>24</v>
      </c>
      <c r="E8" s="157">
        <v>11065.1885</v>
      </c>
      <c r="F8" s="157">
        <v>3230.1885</v>
      </c>
      <c r="G8" s="157">
        <v>2815.7885</v>
      </c>
      <c r="H8" s="157"/>
      <c r="I8" s="157"/>
      <c r="J8" s="157">
        <v>414.4</v>
      </c>
      <c r="K8" s="157">
        <v>7835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32.25" customHeight="1">
      <c r="A9" s="141" t="s">
        <v>31</v>
      </c>
      <c r="B9" s="141" t="s">
        <v>51</v>
      </c>
      <c r="C9" s="141" t="s">
        <v>32</v>
      </c>
      <c r="D9" s="201" t="s">
        <v>33</v>
      </c>
      <c r="E9" s="158">
        <v>1821.2341</v>
      </c>
      <c r="F9" s="158">
        <v>1821.2341</v>
      </c>
      <c r="G9" s="159">
        <v>1808.7341</v>
      </c>
      <c r="H9" s="159"/>
      <c r="I9" s="159"/>
      <c r="J9" s="159">
        <v>12.5</v>
      </c>
      <c r="K9" s="15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32.25" customHeight="1">
      <c r="A10" s="141" t="s">
        <v>31</v>
      </c>
      <c r="B10" s="141" t="s">
        <v>51</v>
      </c>
      <c r="C10" s="141" t="s">
        <v>34</v>
      </c>
      <c r="D10" s="201" t="s">
        <v>35</v>
      </c>
      <c r="E10" s="158">
        <v>28</v>
      </c>
      <c r="F10" s="158"/>
      <c r="G10" s="159"/>
      <c r="H10" s="159"/>
      <c r="I10" s="159"/>
      <c r="J10" s="159"/>
      <c r="K10" s="159">
        <v>28</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32.25" customHeight="1">
      <c r="A11" s="141" t="s">
        <v>31</v>
      </c>
      <c r="B11" s="141" t="s">
        <v>51</v>
      </c>
      <c r="C11" s="141" t="s">
        <v>51</v>
      </c>
      <c r="D11" s="201" t="s">
        <v>60</v>
      </c>
      <c r="E11" s="158">
        <v>1340</v>
      </c>
      <c r="F11" s="158"/>
      <c r="G11" s="159"/>
      <c r="H11" s="159"/>
      <c r="I11" s="159"/>
      <c r="J11" s="159"/>
      <c r="K11" s="159">
        <v>1340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32.25" customHeight="1">
      <c r="A12" s="141" t="s">
        <v>31</v>
      </c>
      <c r="B12" s="141" t="s">
        <v>51</v>
      </c>
      <c r="C12" s="141" t="s">
        <v>55</v>
      </c>
      <c r="D12" s="201" t="s">
        <v>56</v>
      </c>
      <c r="E12" s="158">
        <v>305.2284</v>
      </c>
      <c r="F12" s="158">
        <v>305.2284</v>
      </c>
      <c r="G12" s="159">
        <v>305.2284</v>
      </c>
      <c r="H12" s="159"/>
      <c r="I12" s="159"/>
      <c r="J12" s="159"/>
      <c r="K12" s="15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32.25" customHeight="1">
      <c r="A13" s="141" t="s">
        <v>31</v>
      </c>
      <c r="B13" s="141" t="s">
        <v>44</v>
      </c>
      <c r="C13" s="141" t="s">
        <v>32</v>
      </c>
      <c r="D13" s="201" t="s">
        <v>33</v>
      </c>
      <c r="E13" s="158">
        <v>42.5</v>
      </c>
      <c r="F13" s="158">
        <v>42.5</v>
      </c>
      <c r="G13" s="159"/>
      <c r="H13" s="159"/>
      <c r="I13" s="159"/>
      <c r="J13" s="159">
        <v>42.5</v>
      </c>
      <c r="K13" s="15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32.25" customHeight="1">
      <c r="A14" s="141" t="s">
        <v>31</v>
      </c>
      <c r="B14" s="141" t="s">
        <v>44</v>
      </c>
      <c r="C14" s="141" t="s">
        <v>34</v>
      </c>
      <c r="D14" s="201" t="s">
        <v>35</v>
      </c>
      <c r="E14" s="158">
        <v>805</v>
      </c>
      <c r="F14" s="158"/>
      <c r="G14" s="159"/>
      <c r="H14" s="159"/>
      <c r="I14" s="159"/>
      <c r="J14" s="159"/>
      <c r="K14" s="159">
        <v>805</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32.25" customHeight="1">
      <c r="A15" s="141" t="s">
        <v>31</v>
      </c>
      <c r="B15" s="141" t="s">
        <v>47</v>
      </c>
      <c r="C15" s="141" t="s">
        <v>32</v>
      </c>
      <c r="D15" s="201" t="s">
        <v>33</v>
      </c>
      <c r="E15" s="158">
        <v>14</v>
      </c>
      <c r="F15" s="158">
        <v>14</v>
      </c>
      <c r="G15" s="159"/>
      <c r="H15" s="159"/>
      <c r="I15" s="159"/>
      <c r="J15" s="159">
        <v>14</v>
      </c>
      <c r="K15" s="15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32.25" customHeight="1">
      <c r="A16" s="141" t="s">
        <v>31</v>
      </c>
      <c r="B16" s="141" t="s">
        <v>47</v>
      </c>
      <c r="C16" s="141" t="s">
        <v>34</v>
      </c>
      <c r="D16" s="201" t="s">
        <v>35</v>
      </c>
      <c r="E16" s="158">
        <v>15</v>
      </c>
      <c r="F16" s="158"/>
      <c r="G16" s="159"/>
      <c r="H16" s="159"/>
      <c r="I16" s="159"/>
      <c r="J16" s="159"/>
      <c r="K16" s="159">
        <v>15</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32.25" customHeight="1">
      <c r="A17" s="141" t="s">
        <v>31</v>
      </c>
      <c r="B17" s="141" t="s">
        <v>286</v>
      </c>
      <c r="C17" s="141" t="s">
        <v>32</v>
      </c>
      <c r="D17" s="201" t="s">
        <v>33</v>
      </c>
      <c r="E17" s="158">
        <v>18.5</v>
      </c>
      <c r="F17" s="158">
        <v>18.5</v>
      </c>
      <c r="G17" s="159"/>
      <c r="H17" s="159"/>
      <c r="I17" s="159"/>
      <c r="J17" s="159">
        <v>18.5</v>
      </c>
      <c r="K17" s="159"/>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32.25" customHeight="1">
      <c r="A18" s="141" t="s">
        <v>31</v>
      </c>
      <c r="B18" s="141" t="s">
        <v>286</v>
      </c>
      <c r="C18" s="141" t="s">
        <v>52</v>
      </c>
      <c r="D18" s="201" t="s">
        <v>295</v>
      </c>
      <c r="E18" s="158">
        <v>280</v>
      </c>
      <c r="F18" s="158"/>
      <c r="G18" s="159"/>
      <c r="H18" s="159"/>
      <c r="I18" s="159"/>
      <c r="J18" s="159"/>
      <c r="K18" s="159">
        <v>280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32.25" customHeight="1">
      <c r="A19" s="141" t="s">
        <v>31</v>
      </c>
      <c r="B19" s="141" t="s">
        <v>287</v>
      </c>
      <c r="C19" s="141" t="s">
        <v>32</v>
      </c>
      <c r="D19" s="201" t="s">
        <v>33</v>
      </c>
      <c r="E19" s="158">
        <v>6.5</v>
      </c>
      <c r="F19" s="158">
        <v>6.5</v>
      </c>
      <c r="G19" s="159"/>
      <c r="H19" s="159"/>
      <c r="I19" s="159"/>
      <c r="J19" s="159">
        <v>6.5</v>
      </c>
      <c r="K19" s="15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32.25" customHeight="1">
      <c r="A20" s="141" t="s">
        <v>31</v>
      </c>
      <c r="B20" s="141" t="s">
        <v>287</v>
      </c>
      <c r="C20" s="141" t="s">
        <v>34</v>
      </c>
      <c r="D20" s="201" t="s">
        <v>35</v>
      </c>
      <c r="E20" s="158">
        <v>25</v>
      </c>
      <c r="F20" s="158"/>
      <c r="G20" s="159"/>
      <c r="H20" s="159"/>
      <c r="I20" s="159"/>
      <c r="J20" s="159"/>
      <c r="K20" s="159">
        <v>25</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32.25" customHeight="1">
      <c r="A21" s="141" t="s">
        <v>31</v>
      </c>
      <c r="B21" s="141" t="s">
        <v>287</v>
      </c>
      <c r="C21" s="141" t="s">
        <v>44</v>
      </c>
      <c r="D21" s="201" t="s">
        <v>296</v>
      </c>
      <c r="E21" s="158">
        <v>267</v>
      </c>
      <c r="F21" s="158"/>
      <c r="G21" s="159"/>
      <c r="H21" s="159"/>
      <c r="I21" s="159"/>
      <c r="J21" s="159"/>
      <c r="K21" s="159">
        <v>267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32.25" customHeight="1">
      <c r="A22" s="141" t="s">
        <v>31</v>
      </c>
      <c r="B22" s="141" t="s">
        <v>288</v>
      </c>
      <c r="C22" s="141" t="s">
        <v>32</v>
      </c>
      <c r="D22" s="201" t="s">
        <v>33</v>
      </c>
      <c r="E22" s="158">
        <v>16</v>
      </c>
      <c r="F22" s="158">
        <v>16</v>
      </c>
      <c r="G22" s="159"/>
      <c r="H22" s="159"/>
      <c r="I22" s="159"/>
      <c r="J22" s="159">
        <v>16</v>
      </c>
      <c r="K22" s="15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ht="32.25" customHeight="1">
      <c r="A23" s="141" t="s">
        <v>31</v>
      </c>
      <c r="B23" s="141" t="s">
        <v>288</v>
      </c>
      <c r="C23" s="141" t="s">
        <v>34</v>
      </c>
      <c r="D23" s="201" t="s">
        <v>35</v>
      </c>
      <c r="E23" s="158">
        <v>50</v>
      </c>
      <c r="F23" s="158"/>
      <c r="G23" s="159"/>
      <c r="H23" s="159"/>
      <c r="I23" s="159"/>
      <c r="J23" s="159"/>
      <c r="K23" s="159">
        <v>50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ht="32.25" customHeight="1">
      <c r="A24" s="141" t="s">
        <v>31</v>
      </c>
      <c r="B24" s="141" t="s">
        <v>289</v>
      </c>
      <c r="C24" s="141" t="s">
        <v>32</v>
      </c>
      <c r="D24" s="201" t="s">
        <v>33</v>
      </c>
      <c r="E24" s="158">
        <v>113.4</v>
      </c>
      <c r="F24" s="158">
        <v>113.4</v>
      </c>
      <c r="G24" s="159"/>
      <c r="H24" s="159"/>
      <c r="I24" s="159"/>
      <c r="J24" s="159">
        <v>113.4</v>
      </c>
      <c r="K24" s="15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11" ht="32.25" customHeight="1">
      <c r="A25" s="141" t="s">
        <v>31</v>
      </c>
      <c r="B25" s="141" t="s">
        <v>290</v>
      </c>
      <c r="C25" s="141" t="s">
        <v>32</v>
      </c>
      <c r="D25" s="201" t="s">
        <v>33</v>
      </c>
      <c r="E25" s="158">
        <v>9.5</v>
      </c>
      <c r="F25" s="158">
        <v>9.5</v>
      </c>
      <c r="G25" s="159"/>
      <c r="H25" s="159"/>
      <c r="I25" s="159"/>
      <c r="J25" s="159">
        <v>9.5</v>
      </c>
      <c r="K25" s="159"/>
    </row>
    <row r="26" spans="1:11" ht="32.25" customHeight="1">
      <c r="A26" s="141" t="s">
        <v>31</v>
      </c>
      <c r="B26" s="141" t="s">
        <v>290</v>
      </c>
      <c r="C26" s="141" t="s">
        <v>34</v>
      </c>
      <c r="D26" s="201" t="s">
        <v>35</v>
      </c>
      <c r="E26" s="158">
        <v>50</v>
      </c>
      <c r="F26" s="158"/>
      <c r="G26" s="159"/>
      <c r="H26" s="159"/>
      <c r="I26" s="159"/>
      <c r="J26" s="159"/>
      <c r="K26" s="159">
        <v>50</v>
      </c>
    </row>
    <row r="27" spans="1:11" ht="32.25" customHeight="1">
      <c r="A27" s="141" t="s">
        <v>291</v>
      </c>
      <c r="B27" s="141" t="s">
        <v>32</v>
      </c>
      <c r="C27" s="141" t="s">
        <v>32</v>
      </c>
      <c r="D27" s="201" t="s">
        <v>33</v>
      </c>
      <c r="E27" s="158">
        <v>10</v>
      </c>
      <c r="F27" s="158">
        <v>10</v>
      </c>
      <c r="G27" s="159"/>
      <c r="H27" s="159"/>
      <c r="I27" s="159"/>
      <c r="J27" s="159">
        <v>10</v>
      </c>
      <c r="K27" s="159"/>
    </row>
    <row r="28" spans="1:11" ht="32.25" customHeight="1">
      <c r="A28" s="141" t="s">
        <v>291</v>
      </c>
      <c r="B28" s="141" t="s">
        <v>32</v>
      </c>
      <c r="C28" s="141" t="s">
        <v>37</v>
      </c>
      <c r="D28" s="201" t="s">
        <v>297</v>
      </c>
      <c r="E28" s="158">
        <v>46</v>
      </c>
      <c r="F28" s="158"/>
      <c r="G28" s="159"/>
      <c r="H28" s="159"/>
      <c r="I28" s="159"/>
      <c r="J28" s="159"/>
      <c r="K28" s="159">
        <v>46</v>
      </c>
    </row>
    <row r="29" spans="1:11" ht="32.25" customHeight="1">
      <c r="A29" s="141" t="s">
        <v>291</v>
      </c>
      <c r="B29" s="141" t="s">
        <v>34</v>
      </c>
      <c r="C29" s="141" t="s">
        <v>32</v>
      </c>
      <c r="D29" s="201" t="s">
        <v>298</v>
      </c>
      <c r="E29" s="158">
        <v>184</v>
      </c>
      <c r="F29" s="158"/>
      <c r="G29" s="159"/>
      <c r="H29" s="159"/>
      <c r="I29" s="159"/>
      <c r="J29" s="159"/>
      <c r="K29" s="159">
        <v>184</v>
      </c>
    </row>
    <row r="30" spans="1:11" ht="32.25" customHeight="1">
      <c r="A30" s="141" t="s">
        <v>291</v>
      </c>
      <c r="B30" s="141" t="s">
        <v>34</v>
      </c>
      <c r="C30" s="141" t="s">
        <v>34</v>
      </c>
      <c r="D30" s="201" t="s">
        <v>299</v>
      </c>
      <c r="E30" s="158">
        <v>182</v>
      </c>
      <c r="F30" s="158"/>
      <c r="G30" s="159"/>
      <c r="H30" s="159"/>
      <c r="I30" s="159"/>
      <c r="J30" s="159"/>
      <c r="K30" s="159">
        <v>182</v>
      </c>
    </row>
    <row r="31" spans="1:11" ht="32.25" customHeight="1">
      <c r="A31" s="141" t="s">
        <v>291</v>
      </c>
      <c r="B31" s="141" t="s">
        <v>34</v>
      </c>
      <c r="C31" s="141" t="s">
        <v>37</v>
      </c>
      <c r="D31" s="201" t="s">
        <v>300</v>
      </c>
      <c r="E31" s="158">
        <v>2000</v>
      </c>
      <c r="F31" s="158"/>
      <c r="G31" s="159"/>
      <c r="H31" s="159"/>
      <c r="I31" s="159"/>
      <c r="J31" s="159"/>
      <c r="K31" s="159">
        <v>2000</v>
      </c>
    </row>
    <row r="32" spans="1:11" ht="32.25" customHeight="1">
      <c r="A32" s="141" t="s">
        <v>36</v>
      </c>
      <c r="B32" s="141" t="s">
        <v>32</v>
      </c>
      <c r="C32" s="141" t="s">
        <v>32</v>
      </c>
      <c r="D32" s="201" t="s">
        <v>33</v>
      </c>
      <c r="E32" s="158">
        <v>28.5</v>
      </c>
      <c r="F32" s="158">
        <v>28.5</v>
      </c>
      <c r="G32" s="159"/>
      <c r="H32" s="159"/>
      <c r="I32" s="159"/>
      <c r="J32" s="159">
        <v>28.5</v>
      </c>
      <c r="K32" s="159"/>
    </row>
    <row r="33" spans="1:11" ht="32.25" customHeight="1">
      <c r="A33" s="141" t="s">
        <v>36</v>
      </c>
      <c r="B33" s="141" t="s">
        <v>32</v>
      </c>
      <c r="C33" s="141" t="s">
        <v>37</v>
      </c>
      <c r="D33" s="201" t="s">
        <v>38</v>
      </c>
      <c r="E33" s="158">
        <v>170</v>
      </c>
      <c r="F33" s="158"/>
      <c r="G33" s="159"/>
      <c r="H33" s="159"/>
      <c r="I33" s="159"/>
      <c r="J33" s="159"/>
      <c r="K33" s="159">
        <v>170</v>
      </c>
    </row>
    <row r="34" spans="1:11" ht="32.25" customHeight="1">
      <c r="A34" s="141" t="s">
        <v>39</v>
      </c>
      <c r="B34" s="141" t="s">
        <v>32</v>
      </c>
      <c r="C34" s="141" t="s">
        <v>37</v>
      </c>
      <c r="D34" s="201" t="s">
        <v>40</v>
      </c>
      <c r="E34" s="158">
        <v>40</v>
      </c>
      <c r="F34" s="158"/>
      <c r="G34" s="159"/>
      <c r="H34" s="159"/>
      <c r="I34" s="159"/>
      <c r="J34" s="159"/>
      <c r="K34" s="159">
        <v>40</v>
      </c>
    </row>
    <row r="35" spans="1:11" ht="32.25" customHeight="1">
      <c r="A35" s="141" t="s">
        <v>41</v>
      </c>
      <c r="B35" s="141" t="s">
        <v>32</v>
      </c>
      <c r="C35" s="141" t="s">
        <v>32</v>
      </c>
      <c r="D35" s="201" t="s">
        <v>33</v>
      </c>
      <c r="E35" s="158">
        <v>21.5</v>
      </c>
      <c r="F35" s="158">
        <v>21.5</v>
      </c>
      <c r="G35" s="159"/>
      <c r="H35" s="159"/>
      <c r="I35" s="159"/>
      <c r="J35" s="159">
        <v>21.5</v>
      </c>
      <c r="K35" s="159"/>
    </row>
    <row r="36" spans="1:11" ht="32.25" customHeight="1">
      <c r="A36" s="141" t="s">
        <v>41</v>
      </c>
      <c r="B36" s="141" t="s">
        <v>32</v>
      </c>
      <c r="C36" s="141" t="s">
        <v>34</v>
      </c>
      <c r="D36" s="201" t="s">
        <v>35</v>
      </c>
      <c r="E36" s="158">
        <v>192</v>
      </c>
      <c r="F36" s="158"/>
      <c r="G36" s="159"/>
      <c r="H36" s="159"/>
      <c r="I36" s="159"/>
      <c r="J36" s="159"/>
      <c r="K36" s="159">
        <v>192</v>
      </c>
    </row>
    <row r="37" spans="1:11" ht="32.25" customHeight="1">
      <c r="A37" s="141" t="s">
        <v>41</v>
      </c>
      <c r="B37" s="141" t="s">
        <v>32</v>
      </c>
      <c r="C37" s="141" t="s">
        <v>37</v>
      </c>
      <c r="D37" s="201" t="s">
        <v>42</v>
      </c>
      <c r="E37" s="158">
        <v>12.3468</v>
      </c>
      <c r="F37" s="158">
        <v>12.3468</v>
      </c>
      <c r="G37" s="159">
        <v>12.3468</v>
      </c>
      <c r="H37" s="159"/>
      <c r="I37" s="159"/>
      <c r="J37" s="159"/>
      <c r="K37" s="159"/>
    </row>
    <row r="38" spans="1:11" ht="32.25" customHeight="1">
      <c r="A38" s="141" t="s">
        <v>41</v>
      </c>
      <c r="B38" s="141" t="s">
        <v>43</v>
      </c>
      <c r="C38" s="141" t="s">
        <v>43</v>
      </c>
      <c r="D38" s="201" t="s">
        <v>138</v>
      </c>
      <c r="E38" s="158">
        <v>232.5815</v>
      </c>
      <c r="F38" s="158">
        <v>232.5815</v>
      </c>
      <c r="G38" s="159">
        <v>232.5815</v>
      </c>
      <c r="H38" s="159"/>
      <c r="I38" s="159"/>
      <c r="J38" s="159"/>
      <c r="K38" s="159"/>
    </row>
    <row r="39" spans="1:11" ht="32.25" customHeight="1">
      <c r="A39" s="141" t="s">
        <v>41</v>
      </c>
      <c r="B39" s="141" t="s">
        <v>43</v>
      </c>
      <c r="C39" s="141" t="s">
        <v>44</v>
      </c>
      <c r="D39" s="201" t="s">
        <v>45</v>
      </c>
      <c r="E39" s="158">
        <v>116.2907</v>
      </c>
      <c r="F39" s="158">
        <v>116.2907</v>
      </c>
      <c r="G39" s="159">
        <v>116.2907</v>
      </c>
      <c r="H39" s="159"/>
      <c r="I39" s="159"/>
      <c r="J39" s="159"/>
      <c r="K39" s="159"/>
    </row>
    <row r="40" spans="1:11" ht="32.25" customHeight="1">
      <c r="A40" s="141" t="s">
        <v>41</v>
      </c>
      <c r="B40" s="141" t="s">
        <v>47</v>
      </c>
      <c r="C40" s="141" t="s">
        <v>37</v>
      </c>
      <c r="D40" s="201" t="s">
        <v>301</v>
      </c>
      <c r="E40" s="158">
        <v>10</v>
      </c>
      <c r="F40" s="158"/>
      <c r="G40" s="159"/>
      <c r="H40" s="159"/>
      <c r="I40" s="159"/>
      <c r="J40" s="159"/>
      <c r="K40" s="159">
        <v>10</v>
      </c>
    </row>
    <row r="41" spans="1:11" ht="32.25" customHeight="1">
      <c r="A41" s="141" t="s">
        <v>46</v>
      </c>
      <c r="B41" s="141" t="s">
        <v>32</v>
      </c>
      <c r="C41" s="141" t="s">
        <v>37</v>
      </c>
      <c r="D41" s="201" t="s">
        <v>302</v>
      </c>
      <c r="E41" s="158">
        <v>547</v>
      </c>
      <c r="F41" s="158"/>
      <c r="G41" s="159"/>
      <c r="H41" s="159"/>
      <c r="I41" s="159"/>
      <c r="J41" s="159"/>
      <c r="K41" s="159">
        <v>547</v>
      </c>
    </row>
    <row r="42" spans="1:11" ht="32.25" customHeight="1">
      <c r="A42" s="141" t="s">
        <v>46</v>
      </c>
      <c r="B42" s="141" t="s">
        <v>51</v>
      </c>
      <c r="C42" s="141" t="s">
        <v>32</v>
      </c>
      <c r="D42" s="201" t="s">
        <v>303</v>
      </c>
      <c r="E42" s="158">
        <v>39</v>
      </c>
      <c r="F42" s="158">
        <v>39</v>
      </c>
      <c r="G42" s="159"/>
      <c r="H42" s="159"/>
      <c r="I42" s="159"/>
      <c r="J42" s="159">
        <v>39</v>
      </c>
      <c r="K42" s="159"/>
    </row>
    <row r="43" spans="1:11" ht="32.25" customHeight="1">
      <c r="A43" s="141" t="s">
        <v>46</v>
      </c>
      <c r="B43" s="141" t="s">
        <v>47</v>
      </c>
      <c r="C43" s="141" t="s">
        <v>32</v>
      </c>
      <c r="D43" s="201" t="s">
        <v>48</v>
      </c>
      <c r="E43" s="158">
        <v>116.2907</v>
      </c>
      <c r="F43" s="158">
        <v>116.2907</v>
      </c>
      <c r="G43" s="159">
        <v>116.2907</v>
      </c>
      <c r="H43" s="159"/>
      <c r="I43" s="159"/>
      <c r="J43" s="159"/>
      <c r="K43" s="159"/>
    </row>
    <row r="44" spans="1:11" ht="32.25" customHeight="1">
      <c r="A44" s="141" t="s">
        <v>46</v>
      </c>
      <c r="B44" s="141" t="s">
        <v>47</v>
      </c>
      <c r="C44" s="141" t="s">
        <v>37</v>
      </c>
      <c r="D44" s="201" t="s">
        <v>49</v>
      </c>
      <c r="E44" s="158">
        <v>22.2682</v>
      </c>
      <c r="F44" s="158">
        <v>7.2682</v>
      </c>
      <c r="G44" s="159">
        <v>7.2682</v>
      </c>
      <c r="H44" s="159"/>
      <c r="I44" s="159"/>
      <c r="J44" s="159"/>
      <c r="K44" s="159">
        <v>15</v>
      </c>
    </row>
    <row r="45" spans="1:11" ht="32.25" customHeight="1">
      <c r="A45" s="141" t="s">
        <v>292</v>
      </c>
      <c r="B45" s="141" t="s">
        <v>32</v>
      </c>
      <c r="C45" s="141" t="s">
        <v>32</v>
      </c>
      <c r="D45" s="201" t="s">
        <v>33</v>
      </c>
      <c r="E45" s="158">
        <v>6</v>
      </c>
      <c r="F45" s="158">
        <v>6</v>
      </c>
      <c r="G45" s="159"/>
      <c r="H45" s="159"/>
      <c r="I45" s="159"/>
      <c r="J45" s="159">
        <v>6</v>
      </c>
      <c r="K45" s="159"/>
    </row>
    <row r="46" spans="1:11" ht="32.25" customHeight="1">
      <c r="A46" s="141" t="s">
        <v>292</v>
      </c>
      <c r="B46" s="141" t="s">
        <v>32</v>
      </c>
      <c r="C46" s="141" t="s">
        <v>34</v>
      </c>
      <c r="D46" s="201" t="s">
        <v>35</v>
      </c>
      <c r="E46" s="158">
        <v>100</v>
      </c>
      <c r="F46" s="158"/>
      <c r="G46" s="159"/>
      <c r="H46" s="159"/>
      <c r="I46" s="159"/>
      <c r="J46" s="159"/>
      <c r="K46" s="159">
        <v>100</v>
      </c>
    </row>
    <row r="47" spans="1:11" ht="32.25" customHeight="1">
      <c r="A47" s="141" t="s">
        <v>50</v>
      </c>
      <c r="B47" s="141" t="s">
        <v>32</v>
      </c>
      <c r="C47" s="141" t="s">
        <v>32</v>
      </c>
      <c r="D47" s="201" t="s">
        <v>33</v>
      </c>
      <c r="E47" s="158">
        <v>39</v>
      </c>
      <c r="F47" s="158">
        <v>39</v>
      </c>
      <c r="G47" s="159"/>
      <c r="H47" s="159"/>
      <c r="I47" s="159"/>
      <c r="J47" s="159">
        <v>39</v>
      </c>
      <c r="K47" s="159"/>
    </row>
    <row r="48" spans="1:11" ht="32.25" customHeight="1">
      <c r="A48" s="141" t="s">
        <v>50</v>
      </c>
      <c r="B48" s="141" t="s">
        <v>32</v>
      </c>
      <c r="C48" s="141" t="s">
        <v>51</v>
      </c>
      <c r="D48" s="201" t="s">
        <v>60</v>
      </c>
      <c r="E48" s="158">
        <v>19</v>
      </c>
      <c r="F48" s="158">
        <v>19</v>
      </c>
      <c r="G48" s="159"/>
      <c r="H48" s="159"/>
      <c r="I48" s="159"/>
      <c r="J48" s="159">
        <v>19</v>
      </c>
      <c r="K48" s="159"/>
    </row>
    <row r="49" spans="1:11" ht="32.25" customHeight="1">
      <c r="A49" s="141" t="s">
        <v>50</v>
      </c>
      <c r="B49" s="141" t="s">
        <v>34</v>
      </c>
      <c r="C49" s="141" t="s">
        <v>32</v>
      </c>
      <c r="D49" s="201" t="s">
        <v>304</v>
      </c>
      <c r="E49" s="158">
        <v>218</v>
      </c>
      <c r="F49" s="158"/>
      <c r="G49" s="159"/>
      <c r="H49" s="159"/>
      <c r="I49" s="159"/>
      <c r="J49" s="159"/>
      <c r="K49" s="159">
        <v>218</v>
      </c>
    </row>
    <row r="50" spans="1:11" ht="32.25" customHeight="1">
      <c r="A50" s="141" t="s">
        <v>50</v>
      </c>
      <c r="B50" s="141" t="s">
        <v>51</v>
      </c>
      <c r="C50" s="141" t="s">
        <v>37</v>
      </c>
      <c r="D50" s="201" t="s">
        <v>305</v>
      </c>
      <c r="E50" s="158">
        <v>1100</v>
      </c>
      <c r="F50" s="158"/>
      <c r="G50" s="159"/>
      <c r="H50" s="159"/>
      <c r="I50" s="159"/>
      <c r="J50" s="159"/>
      <c r="K50" s="159">
        <v>1100</v>
      </c>
    </row>
    <row r="51" spans="1:11" ht="32.25" customHeight="1">
      <c r="A51" s="141" t="s">
        <v>293</v>
      </c>
      <c r="B51" s="141" t="s">
        <v>32</v>
      </c>
      <c r="C51" s="141" t="s">
        <v>32</v>
      </c>
      <c r="D51" s="201" t="s">
        <v>33</v>
      </c>
      <c r="E51" s="158">
        <v>6.5</v>
      </c>
      <c r="F51" s="158">
        <v>6.5</v>
      </c>
      <c r="G51" s="159"/>
      <c r="H51" s="159"/>
      <c r="I51" s="159"/>
      <c r="J51" s="159">
        <v>6.5</v>
      </c>
      <c r="K51" s="159"/>
    </row>
    <row r="52" spans="1:11" ht="32.25" customHeight="1">
      <c r="A52" s="141" t="s">
        <v>293</v>
      </c>
      <c r="B52" s="141" t="s">
        <v>32</v>
      </c>
      <c r="C52" s="141" t="s">
        <v>37</v>
      </c>
      <c r="D52" s="201" t="s">
        <v>307</v>
      </c>
      <c r="E52" s="158">
        <v>50</v>
      </c>
      <c r="F52" s="158"/>
      <c r="G52" s="159"/>
      <c r="H52" s="159"/>
      <c r="I52" s="159"/>
      <c r="J52" s="159"/>
      <c r="K52" s="159">
        <v>50</v>
      </c>
    </row>
    <row r="53" spans="1:11" ht="32.25" customHeight="1">
      <c r="A53" s="141" t="s">
        <v>294</v>
      </c>
      <c r="B53" s="141" t="s">
        <v>43</v>
      </c>
      <c r="C53" s="141" t="s">
        <v>34</v>
      </c>
      <c r="D53" s="201" t="s">
        <v>35</v>
      </c>
      <c r="E53" s="158">
        <v>75</v>
      </c>
      <c r="F53" s="158"/>
      <c r="G53" s="159"/>
      <c r="H53" s="159"/>
      <c r="I53" s="159"/>
      <c r="J53" s="159"/>
      <c r="K53" s="159">
        <v>75</v>
      </c>
    </row>
    <row r="54" spans="1:11" ht="32.25" customHeight="1">
      <c r="A54" s="141" t="s">
        <v>57</v>
      </c>
      <c r="B54" s="141" t="s">
        <v>34</v>
      </c>
      <c r="C54" s="141" t="s">
        <v>32</v>
      </c>
      <c r="D54" s="201" t="s">
        <v>58</v>
      </c>
      <c r="E54" s="158">
        <v>217.0481</v>
      </c>
      <c r="F54" s="158">
        <v>217.0481</v>
      </c>
      <c r="G54" s="159">
        <v>217.0481</v>
      </c>
      <c r="H54" s="159"/>
      <c r="I54" s="159"/>
      <c r="J54" s="159"/>
      <c r="K54" s="159"/>
    </row>
    <row r="55" spans="1:11" ht="32.25" customHeight="1">
      <c r="A55" s="141" t="s">
        <v>59</v>
      </c>
      <c r="B55" s="141" t="s">
        <v>32</v>
      </c>
      <c r="C55" s="141" t="s">
        <v>32</v>
      </c>
      <c r="D55" s="201" t="s">
        <v>33</v>
      </c>
      <c r="E55" s="158">
        <v>12</v>
      </c>
      <c r="F55" s="158">
        <v>12</v>
      </c>
      <c r="G55" s="159"/>
      <c r="H55" s="159"/>
      <c r="I55" s="159"/>
      <c r="J55" s="159">
        <v>12</v>
      </c>
      <c r="K55" s="159"/>
    </row>
    <row r="56" spans="1:11" ht="32.25" customHeight="1">
      <c r="A56" s="141" t="s">
        <v>59</v>
      </c>
      <c r="B56" s="141" t="s">
        <v>32</v>
      </c>
      <c r="C56" s="141" t="s">
        <v>34</v>
      </c>
      <c r="D56" s="201" t="s">
        <v>35</v>
      </c>
      <c r="E56" s="158">
        <v>46</v>
      </c>
      <c r="F56" s="158"/>
      <c r="G56" s="159"/>
      <c r="H56" s="159"/>
      <c r="I56" s="159"/>
      <c r="J56" s="159"/>
      <c r="K56" s="159">
        <v>46</v>
      </c>
    </row>
  </sheetData>
  <sheetProtection formatCells="0" formatColumns="0" formatRows="0"/>
  <mergeCells count="10">
    <mergeCell ref="K5:K7"/>
    <mergeCell ref="F6:F7"/>
    <mergeCell ref="G6:I6"/>
    <mergeCell ref="J6:J7"/>
    <mergeCell ref="F5:J5"/>
    <mergeCell ref="A4:I4"/>
    <mergeCell ref="J4:K4"/>
    <mergeCell ref="A5:C6"/>
    <mergeCell ref="D5:D7"/>
    <mergeCell ref="E5:E7"/>
  </mergeCells>
  <printOptions horizontalCentered="1"/>
  <pageMargins left="0.75" right="0.75" top="1" bottom="1" header="0.5" footer="0.5"/>
  <pageSetup horizontalDpi="200" verticalDpi="200" orientation="landscape" paperSize="9" scale="85"/>
</worksheet>
</file>

<file path=xl/worksheets/sheet19.xml><?xml version="1.0" encoding="utf-8"?>
<worksheet xmlns="http://schemas.openxmlformats.org/spreadsheetml/2006/main" xmlns:r="http://schemas.openxmlformats.org/officeDocument/2006/relationships">
  <dimension ref="A1:IM20"/>
  <sheetViews>
    <sheetView showGridLines="0" showZeros="0" workbookViewId="0" topLeftCell="A1">
      <selection activeCell="D12" sqref="D12"/>
    </sheetView>
  </sheetViews>
  <sheetFormatPr defaultColWidth="9.16015625" defaultRowHeight="12.75" customHeight="1"/>
  <cols>
    <col min="1" max="1" width="9.5" style="33" customWidth="1"/>
    <col min="2" max="2" width="7" style="33" customWidth="1"/>
    <col min="3" max="3" width="5.5" style="33" customWidth="1"/>
    <col min="4" max="4" width="35.83203125" style="33" customWidth="1"/>
    <col min="5" max="5" width="22.66015625" style="33" customWidth="1"/>
    <col min="6" max="9" width="12" style="33" customWidth="1"/>
    <col min="10" max="10" width="16.5" style="33" customWidth="1"/>
    <col min="11" max="11" width="16.33203125" style="33" customWidth="1"/>
    <col min="12" max="247" width="9.16015625" style="33" customWidth="1"/>
    <col min="248" max="16384" width="9.16015625" style="33" customWidth="1"/>
  </cols>
  <sheetData>
    <row r="1" spans="1:247" ht="19.5" customHeight="1">
      <c r="A1" s="209" t="s">
        <v>708</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176" t="s">
        <v>326</v>
      </c>
      <c r="B2" s="34"/>
      <c r="C2" s="34"/>
      <c r="D2" s="34"/>
      <c r="E2" s="34"/>
      <c r="F2" s="34"/>
      <c r="G2" s="34"/>
      <c r="H2" s="34"/>
      <c r="I2" s="34"/>
      <c r="J2" s="34"/>
      <c r="K2" s="3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35"/>
      <c r="C3" s="35"/>
      <c r="D3" s="35"/>
      <c r="E3" s="35"/>
      <c r="F3" s="35"/>
      <c r="G3" s="35"/>
      <c r="H3" s="35"/>
      <c r="I3" s="35"/>
      <c r="J3" s="35"/>
      <c r="K3" s="30" t="s">
        <v>1</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21" t="s">
        <v>26</v>
      </c>
      <c r="B4" s="21"/>
      <c r="C4" s="22"/>
      <c r="D4" s="279" t="s">
        <v>63</v>
      </c>
      <c r="E4" s="279" t="s">
        <v>17</v>
      </c>
      <c r="F4" s="21" t="s">
        <v>64</v>
      </c>
      <c r="G4" s="23"/>
      <c r="H4" s="23"/>
      <c r="I4" s="23"/>
      <c r="J4" s="281" t="s">
        <v>65</v>
      </c>
      <c r="K4" s="283" t="s">
        <v>66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24" t="s">
        <v>28</v>
      </c>
      <c r="B5" s="24" t="s">
        <v>29</v>
      </c>
      <c r="C5" s="24" t="s">
        <v>30</v>
      </c>
      <c r="D5" s="280"/>
      <c r="E5" s="280"/>
      <c r="F5" s="25" t="s">
        <v>24</v>
      </c>
      <c r="G5" s="26" t="s">
        <v>68</v>
      </c>
      <c r="H5" s="27" t="s">
        <v>69</v>
      </c>
      <c r="I5" s="31" t="s">
        <v>71</v>
      </c>
      <c r="J5" s="282"/>
      <c r="K5" s="28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32" customFormat="1" ht="24" customHeight="1">
      <c r="A6" s="36"/>
      <c r="B6" s="36"/>
      <c r="C6" s="36"/>
      <c r="D6" s="36"/>
      <c r="E6" s="37"/>
      <c r="F6" s="37"/>
      <c r="G6" s="37"/>
      <c r="H6" s="37"/>
      <c r="I6" s="37"/>
      <c r="J6" s="37"/>
      <c r="K6" s="38"/>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12.75" customHeight="1">
      <c r="A7" s="32"/>
      <c r="B7" s="32"/>
      <c r="C7" s="32"/>
      <c r="D7" s="32"/>
      <c r="E7" s="32"/>
      <c r="F7" s="32"/>
      <c r="G7" s="32"/>
      <c r="H7" s="32"/>
      <c r="I7" s="32"/>
      <c r="J7" s="32"/>
      <c r="K7" s="3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32"/>
      <c r="B8" s="32"/>
      <c r="C8" s="32"/>
      <c r="D8" s="32"/>
      <c r="E8" s="32"/>
      <c r="F8" s="32"/>
      <c r="G8" s="32"/>
      <c r="H8" s="32"/>
      <c r="I8" s="32"/>
      <c r="J8" s="32"/>
      <c r="K8" s="3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32"/>
      <c r="B9" s="32"/>
      <c r="C9" s="32"/>
      <c r="D9" s="32"/>
      <c r="J9" s="32"/>
      <c r="K9" s="32"/>
      <c r="L9" s="3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32"/>
      <c r="C10" s="32"/>
      <c r="D10" s="32"/>
      <c r="E10" s="32"/>
      <c r="F10" s="32"/>
      <c r="G10" s="32"/>
      <c r="H10" s="32"/>
      <c r="I10" s="32"/>
      <c r="J10" s="32"/>
      <c r="L10" s="3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32"/>
      <c r="C11" s="32"/>
      <c r="D11" s="32"/>
      <c r="E11" s="32"/>
      <c r="K11" s="32"/>
      <c r="L11" s="3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32"/>
      <c r="C12" s="32"/>
      <c r="D12" s="32"/>
      <c r="E12" s="32"/>
      <c r="K12" s="32"/>
      <c r="L12" s="3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32"/>
      <c r="D13" s="32"/>
      <c r="E13" s="32"/>
      <c r="K13" s="3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32"/>
      <c r="C14" s="32"/>
      <c r="D14" s="32"/>
      <c r="E14" s="32"/>
      <c r="K14" s="3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32"/>
      <c r="C15" s="32"/>
      <c r="D15" s="32"/>
      <c r="E15" s="3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32"/>
      <c r="E16" s="32"/>
      <c r="G16" s="3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32"/>
      <c r="E17" s="3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32"/>
      <c r="E18" s="3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32"/>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32"/>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2.xml><?xml version="1.0" encoding="utf-8"?>
<worksheet xmlns="http://schemas.openxmlformats.org/spreadsheetml/2006/main" xmlns:r="http://schemas.openxmlformats.org/officeDocument/2006/relationships">
  <dimension ref="A1:IT9"/>
  <sheetViews>
    <sheetView showGridLines="0" showZeros="0" workbookViewId="0" topLeftCell="A1">
      <selection activeCell="A1" sqref="A1"/>
    </sheetView>
  </sheetViews>
  <sheetFormatPr defaultColWidth="8" defaultRowHeight="11.25"/>
  <cols>
    <col min="1" max="1" width="13.5" style="39" customWidth="1"/>
    <col min="2" max="2" width="34.5" style="39" customWidth="1"/>
    <col min="3" max="3" width="24.33203125" style="39" customWidth="1"/>
    <col min="4" max="4" width="24.5" style="39" customWidth="1"/>
    <col min="5" max="9" width="17.83203125" style="39" customWidth="1"/>
    <col min="10" max="16384" width="8" style="39" customWidth="1"/>
  </cols>
  <sheetData>
    <row r="1" spans="1:9" ht="19.5" customHeight="1">
      <c r="A1" s="210" t="s">
        <v>15</v>
      </c>
      <c r="B1" s="99"/>
      <c r="C1" s="99"/>
      <c r="D1" s="99"/>
      <c r="E1" s="94"/>
      <c r="F1" s="94"/>
      <c r="G1" s="96"/>
      <c r="H1" s="228"/>
      <c r="I1" s="228"/>
    </row>
    <row r="2" spans="1:9" ht="34.5" customHeight="1">
      <c r="A2" s="131" t="s">
        <v>283</v>
      </c>
      <c r="B2" s="100"/>
      <c r="C2" s="100"/>
      <c r="D2" s="100"/>
      <c r="E2" s="100"/>
      <c r="F2" s="100"/>
      <c r="G2" s="100"/>
      <c r="H2" s="100"/>
      <c r="I2" s="100"/>
    </row>
    <row r="3" spans="1:9" ht="16.5" customHeight="1">
      <c r="A3" s="229"/>
      <c r="B3" s="229"/>
      <c r="C3" s="229"/>
      <c r="D3" s="229"/>
      <c r="E3" s="94"/>
      <c r="F3" s="94"/>
      <c r="G3" s="97"/>
      <c r="H3" s="230" t="s">
        <v>1</v>
      </c>
      <c r="I3" s="231"/>
    </row>
    <row r="4" spans="1:9" ht="29.25" customHeight="1">
      <c r="A4" s="226" t="s">
        <v>16</v>
      </c>
      <c r="B4" s="226"/>
      <c r="C4" s="226" t="s">
        <v>17</v>
      </c>
      <c r="D4" s="232" t="s">
        <v>18</v>
      </c>
      <c r="E4" s="232" t="s">
        <v>10</v>
      </c>
      <c r="F4" s="233" t="s">
        <v>12</v>
      </c>
      <c r="G4" s="232" t="s">
        <v>19</v>
      </c>
      <c r="H4" s="226" t="s">
        <v>20</v>
      </c>
      <c r="I4" s="226" t="s">
        <v>21</v>
      </c>
    </row>
    <row r="5" spans="1:9" ht="33.75" customHeight="1">
      <c r="A5" s="10" t="s">
        <v>22</v>
      </c>
      <c r="B5" s="10" t="s">
        <v>23</v>
      </c>
      <c r="C5" s="227"/>
      <c r="D5" s="233"/>
      <c r="E5" s="233"/>
      <c r="F5" s="234"/>
      <c r="G5" s="233"/>
      <c r="H5" s="227"/>
      <c r="I5" s="227"/>
    </row>
    <row r="6" spans="1:9" ht="27" customHeight="1">
      <c r="A6" s="11"/>
      <c r="B6" s="76" t="s">
        <v>24</v>
      </c>
      <c r="C6" s="101">
        <f>D6+E6+F6</f>
        <v>17771.1885</v>
      </c>
      <c r="D6" s="102">
        <f>SUM(D7)</f>
        <v>11065.1885</v>
      </c>
      <c r="E6" s="102">
        <f>SUM(E7)</f>
        <v>6706</v>
      </c>
      <c r="F6" s="102">
        <f>SUM(F7)</f>
        <v>0</v>
      </c>
      <c r="G6" s="14">
        <v>0</v>
      </c>
      <c r="H6" s="103">
        <v>0</v>
      </c>
      <c r="I6" s="14">
        <v>0</v>
      </c>
    </row>
    <row r="7" spans="1:254" ht="30" customHeight="1">
      <c r="A7" s="136" t="s">
        <v>285</v>
      </c>
      <c r="B7" s="134" t="s">
        <v>284</v>
      </c>
      <c r="C7" s="132">
        <f>D7+E7+F7</f>
        <v>17771.1885</v>
      </c>
      <c r="D7" s="135">
        <v>11065.1885</v>
      </c>
      <c r="E7" s="135">
        <v>6706</v>
      </c>
      <c r="F7" s="81"/>
      <c r="G7" s="14">
        <v>0</v>
      </c>
      <c r="H7" s="103">
        <v>0</v>
      </c>
      <c r="I7" s="14">
        <v>0</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30" customHeight="1">
      <c r="A8" s="104"/>
      <c r="B8" s="104"/>
      <c r="C8" s="105"/>
      <c r="D8" s="105"/>
      <c r="E8" s="103">
        <v>0</v>
      </c>
      <c r="F8" s="103"/>
      <c r="G8" s="14">
        <v>0</v>
      </c>
      <c r="H8" s="103">
        <v>0</v>
      </c>
      <c r="I8" s="14">
        <v>0</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30"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sheetData>
  <sheetProtection formatCells="0" formatColumns="0" formatRows="0"/>
  <mergeCells count="11">
    <mergeCell ref="H4:H5"/>
    <mergeCell ref="I4:I5"/>
    <mergeCell ref="H1:I1"/>
    <mergeCell ref="A3:D3"/>
    <mergeCell ref="H3:I3"/>
    <mergeCell ref="A4:B4"/>
    <mergeCell ref="C4:C5"/>
    <mergeCell ref="D4:D5"/>
    <mergeCell ref="E4:E5"/>
    <mergeCell ref="F4:F5"/>
    <mergeCell ref="G4:G5"/>
  </mergeCells>
  <printOptions/>
  <pageMargins left="0.71" right="0.71" top="0.75" bottom="0.75" header="0.31" footer="0.31"/>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IV13"/>
  <sheetViews>
    <sheetView showGridLines="0" showZeros="0" workbookViewId="0" topLeftCell="A1">
      <selection activeCell="E19" sqref="E19"/>
    </sheetView>
  </sheetViews>
  <sheetFormatPr defaultColWidth="9.16015625" defaultRowHeight="12.75" customHeight="1"/>
  <cols>
    <col min="1" max="1" width="28.16015625" style="3" customWidth="1"/>
    <col min="2" max="2" width="16" style="3" customWidth="1"/>
    <col min="3" max="4" width="16.33203125" style="3" customWidth="1"/>
    <col min="5" max="5" width="18" style="3" customWidth="1"/>
    <col min="6" max="6" width="17.66015625" style="3" customWidth="1"/>
    <col min="7" max="7" width="14.83203125" style="3" customWidth="1"/>
    <col min="8" max="16384" width="9.16015625" style="3" customWidth="1"/>
  </cols>
  <sheetData>
    <row r="1" spans="1:256" s="2" customFormat="1" ht="21.75" customHeight="1">
      <c r="A1" s="93" t="s">
        <v>709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2" customFormat="1" ht="30.75" customHeight="1">
      <c r="A2" s="178" t="s">
        <v>328</v>
      </c>
      <c r="B2" s="4"/>
      <c r="C2" s="4"/>
      <c r="D2" s="4"/>
      <c r="E2" s="4"/>
      <c r="F2" s="4"/>
      <c r="G2" s="4"/>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3"/>
      <c r="II2" s="3"/>
      <c r="IJ2" s="3"/>
      <c r="IK2" s="3"/>
      <c r="IL2" s="3"/>
      <c r="IM2" s="3"/>
      <c r="IN2" s="3"/>
      <c r="IO2" s="3"/>
      <c r="IP2" s="3"/>
      <c r="IQ2" s="3"/>
      <c r="IR2" s="3"/>
      <c r="IS2" s="3"/>
      <c r="IT2" s="3"/>
      <c r="IU2" s="3"/>
      <c r="IV2" s="3"/>
    </row>
    <row r="3" spans="1:256" s="2" customFormat="1" ht="22.5" customHeight="1">
      <c r="A3" s="5"/>
      <c r="B3" s="5"/>
      <c r="C3" s="5"/>
      <c r="D3" s="5"/>
      <c r="E3" s="285" t="s">
        <v>1</v>
      </c>
      <c r="F3" s="285"/>
      <c r="G3" s="28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3"/>
      <c r="II3" s="3"/>
      <c r="IJ3" s="3"/>
      <c r="IK3" s="3"/>
      <c r="IL3" s="3"/>
      <c r="IM3" s="3"/>
      <c r="IN3" s="3"/>
      <c r="IO3" s="3"/>
      <c r="IP3" s="3"/>
      <c r="IQ3" s="3"/>
      <c r="IR3" s="3"/>
      <c r="IS3" s="3"/>
      <c r="IT3" s="3"/>
      <c r="IU3" s="3"/>
      <c r="IV3" s="3"/>
    </row>
    <row r="4" spans="1:256" s="2" customFormat="1" ht="25.5" customHeight="1">
      <c r="A4" s="226" t="s">
        <v>23</v>
      </c>
      <c r="B4" s="7" t="s">
        <v>132</v>
      </c>
      <c r="C4" s="8"/>
      <c r="D4" s="8"/>
      <c r="E4" s="8"/>
      <c r="F4" s="8"/>
      <c r="G4" s="9"/>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3"/>
      <c r="II4" s="3"/>
      <c r="IJ4" s="3"/>
      <c r="IK4" s="3"/>
      <c r="IL4" s="3"/>
      <c r="IM4" s="3"/>
      <c r="IN4" s="3"/>
      <c r="IO4" s="3"/>
      <c r="IP4" s="3"/>
      <c r="IQ4" s="3"/>
      <c r="IR4" s="3"/>
      <c r="IS4" s="3"/>
      <c r="IT4" s="3"/>
      <c r="IU4" s="3"/>
      <c r="IV4" s="3"/>
    </row>
    <row r="5" spans="1:256" s="2" customFormat="1" ht="22.5" customHeight="1">
      <c r="A5" s="226"/>
      <c r="B5" s="227" t="s">
        <v>67</v>
      </c>
      <c r="C5" s="227" t="s">
        <v>102</v>
      </c>
      <c r="D5" s="227" t="s">
        <v>133</v>
      </c>
      <c r="E5" s="286" t="s">
        <v>134</v>
      </c>
      <c r="F5" s="287"/>
      <c r="G5" s="227" t="s">
        <v>98</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3"/>
      <c r="II5" s="3"/>
      <c r="IJ5" s="3"/>
      <c r="IK5" s="3"/>
      <c r="IL5" s="3"/>
      <c r="IM5" s="3"/>
      <c r="IN5" s="3"/>
      <c r="IO5" s="3"/>
      <c r="IP5" s="3"/>
      <c r="IQ5" s="3"/>
      <c r="IR5" s="3"/>
      <c r="IS5" s="3"/>
      <c r="IT5" s="3"/>
      <c r="IU5" s="3"/>
      <c r="IV5" s="3"/>
    </row>
    <row r="6" spans="1:256" s="2" customFormat="1" ht="36" customHeight="1">
      <c r="A6" s="227"/>
      <c r="B6" s="241"/>
      <c r="C6" s="241"/>
      <c r="D6" s="241"/>
      <c r="E6" s="10" t="s">
        <v>135</v>
      </c>
      <c r="F6" s="10" t="s">
        <v>136</v>
      </c>
      <c r="G6" s="241"/>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3"/>
      <c r="II6" s="3"/>
      <c r="IJ6" s="3"/>
      <c r="IK6" s="3"/>
      <c r="IL6" s="3"/>
      <c r="IM6" s="3"/>
      <c r="IN6" s="3"/>
      <c r="IO6" s="3"/>
      <c r="IP6" s="3"/>
      <c r="IQ6" s="3"/>
      <c r="IR6" s="3"/>
      <c r="IS6" s="3"/>
      <c r="IT6" s="3"/>
      <c r="IU6" s="3"/>
      <c r="IV6" s="3"/>
    </row>
    <row r="7" spans="1:256" s="2" customFormat="1" ht="23.25" customHeight="1">
      <c r="A7" s="202" t="s">
        <v>350</v>
      </c>
      <c r="B7" s="12">
        <f>SUM(C7+D7+G7)</f>
        <v>74.2</v>
      </c>
      <c r="C7" s="13">
        <v>43.2</v>
      </c>
      <c r="D7" s="12">
        <f>SUM(E7:F7)</f>
        <v>31</v>
      </c>
      <c r="E7" s="167">
        <v>22</v>
      </c>
      <c r="F7" s="167">
        <v>9</v>
      </c>
      <c r="G7" s="203"/>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3"/>
      <c r="II7" s="3"/>
      <c r="IJ7" s="3"/>
      <c r="IK7" s="3"/>
      <c r="IL7" s="3"/>
      <c r="IM7" s="3"/>
      <c r="IN7" s="3"/>
      <c r="IO7" s="3"/>
      <c r="IP7" s="3"/>
      <c r="IQ7" s="3"/>
      <c r="IR7" s="3"/>
      <c r="IS7" s="3"/>
      <c r="IT7" s="3"/>
      <c r="IU7" s="3"/>
      <c r="IV7" s="3"/>
    </row>
    <row r="8" spans="1:8" s="2" customFormat="1" ht="23.25" customHeight="1">
      <c r="A8" s="11"/>
      <c r="B8" s="14"/>
      <c r="C8" s="15"/>
      <c r="D8" s="14"/>
      <c r="E8" s="16"/>
      <c r="F8" s="16"/>
      <c r="G8" s="16"/>
      <c r="H8" s="3"/>
    </row>
    <row r="9" spans="1:7" s="2" customFormat="1" ht="23.25" customHeight="1">
      <c r="A9" s="11"/>
      <c r="B9" s="14"/>
      <c r="C9" s="15"/>
      <c r="D9" s="14"/>
      <c r="E9" s="16"/>
      <c r="F9" s="16"/>
      <c r="G9" s="16"/>
    </row>
    <row r="10" spans="1:7" s="2" customFormat="1" ht="23.25" customHeight="1">
      <c r="A10" s="11"/>
      <c r="B10" s="14"/>
      <c r="C10" s="15"/>
      <c r="D10" s="14"/>
      <c r="E10" s="16"/>
      <c r="F10" s="16"/>
      <c r="G10" s="16"/>
    </row>
    <row r="11" spans="1:7" s="2" customFormat="1" ht="23.25" customHeight="1">
      <c r="A11" s="11"/>
      <c r="B11" s="14"/>
      <c r="C11" s="15"/>
      <c r="D11" s="14"/>
      <c r="E11" s="16"/>
      <c r="F11" s="16"/>
      <c r="G11" s="16"/>
    </row>
    <row r="12" s="2" customFormat="1" ht="19.5" customHeight="1"/>
    <row r="13" spans="1:256" s="2" customFormat="1" ht="12.75" customHeight="1">
      <c r="A13" s="17"/>
      <c r="B13" s="17"/>
      <c r="C13" s="17"/>
      <c r="D13" s="17"/>
      <c r="E13" s="17"/>
      <c r="F13" s="17"/>
      <c r="G13" s="17"/>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IO313"/>
  <sheetViews>
    <sheetView showGridLines="0" showZeros="0" workbookViewId="0" topLeftCell="A43">
      <selection activeCell="K20" sqref="K20"/>
    </sheetView>
  </sheetViews>
  <sheetFormatPr defaultColWidth="9.16015625" defaultRowHeight="11.25"/>
  <cols>
    <col min="1" max="2" width="14" style="1" customWidth="1"/>
    <col min="3" max="3" width="15.16015625" style="1" customWidth="1"/>
    <col min="4" max="4" width="14.33203125" style="1" customWidth="1"/>
    <col min="5" max="5" width="12" style="1" customWidth="1"/>
    <col min="6" max="8" width="16.16015625" style="1" customWidth="1"/>
    <col min="9" max="9" width="52.16015625" style="1" customWidth="1"/>
    <col min="10" max="10" width="44.5" style="1" customWidth="1"/>
    <col min="11" max="13" width="16.16015625" style="1" customWidth="1"/>
    <col min="14" max="249" width="9.16015625" style="1" customWidth="1"/>
    <col min="250" max="16384" width="9.16015625" style="1" customWidth="1"/>
  </cols>
  <sheetData>
    <row r="1" spans="1:249" ht="20.25" customHeight="1">
      <c r="A1" s="204" t="s">
        <v>710</v>
      </c>
      <c r="B1" s="204"/>
      <c r="C1" s="204"/>
      <c r="D1" s="204"/>
      <c r="E1" s="204"/>
      <c r="F1" s="204"/>
      <c r="G1" s="204"/>
      <c r="H1" s="204"/>
      <c r="I1" s="204"/>
      <c r="J1" s="204"/>
      <c r="K1" s="204"/>
      <c r="L1" s="204"/>
      <c r="M1" s="206"/>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36.75" customHeight="1">
      <c r="A2" s="204"/>
      <c r="B2" s="204"/>
      <c r="C2" s="296" t="s">
        <v>156</v>
      </c>
      <c r="D2" s="296"/>
      <c r="E2" s="296"/>
      <c r="F2" s="296"/>
      <c r="G2" s="296"/>
      <c r="H2" s="296"/>
      <c r="I2" s="296"/>
      <c r="J2" s="296"/>
      <c r="K2" s="296"/>
      <c r="L2" s="296"/>
      <c r="M2" s="29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13" ht="11.25">
      <c r="A3" s="251" t="s">
        <v>329</v>
      </c>
      <c r="B3" s="251"/>
      <c r="C3" s="251"/>
      <c r="D3" s="251"/>
      <c r="E3" s="251"/>
      <c r="F3" s="251"/>
      <c r="G3" s="251"/>
      <c r="H3" s="251"/>
      <c r="I3" s="251"/>
      <c r="J3" s="251"/>
      <c r="K3" s="251"/>
      <c r="L3" s="252" t="s">
        <v>146</v>
      </c>
      <c r="M3" s="252"/>
    </row>
    <row r="4" spans="1:13" ht="11.25">
      <c r="A4" s="245" t="s">
        <v>22</v>
      </c>
      <c r="B4" s="245" t="s">
        <v>157</v>
      </c>
      <c r="C4" s="245" t="s">
        <v>137</v>
      </c>
      <c r="D4" s="245" t="s">
        <v>158</v>
      </c>
      <c r="E4" s="245" t="s">
        <v>159</v>
      </c>
      <c r="F4" s="245"/>
      <c r="G4" s="245"/>
      <c r="H4" s="245"/>
      <c r="I4" s="245"/>
      <c r="J4" s="245"/>
      <c r="K4" s="245"/>
      <c r="L4" s="245"/>
      <c r="M4" s="245"/>
    </row>
    <row r="5" spans="1:13" ht="11.25">
      <c r="A5" s="245"/>
      <c r="B5" s="245"/>
      <c r="C5" s="245"/>
      <c r="D5" s="245"/>
      <c r="E5" s="205" t="s">
        <v>160</v>
      </c>
      <c r="F5" s="205" t="s">
        <v>161</v>
      </c>
      <c r="G5" s="205" t="s">
        <v>162</v>
      </c>
      <c r="H5" s="205" t="s">
        <v>163</v>
      </c>
      <c r="I5" s="205" t="s">
        <v>164</v>
      </c>
      <c r="J5" s="205" t="s">
        <v>165</v>
      </c>
      <c r="K5" s="205" t="s">
        <v>166</v>
      </c>
      <c r="L5" s="205" t="s">
        <v>167</v>
      </c>
      <c r="M5" s="205" t="s">
        <v>168</v>
      </c>
    </row>
    <row r="6" spans="1:13" ht="22.5">
      <c r="A6" s="294" t="s">
        <v>312</v>
      </c>
      <c r="B6" s="294" t="s">
        <v>351</v>
      </c>
      <c r="C6" s="295">
        <v>805</v>
      </c>
      <c r="D6" s="294" t="s">
        <v>352</v>
      </c>
      <c r="E6" s="297" t="s">
        <v>169</v>
      </c>
      <c r="F6" s="207" t="s">
        <v>170</v>
      </c>
      <c r="G6" s="207" t="s">
        <v>353</v>
      </c>
      <c r="H6" s="207" t="s">
        <v>193</v>
      </c>
      <c r="I6" s="207" t="s">
        <v>354</v>
      </c>
      <c r="J6" s="207" t="s">
        <v>355</v>
      </c>
      <c r="K6" s="207"/>
      <c r="L6" s="207"/>
      <c r="M6" s="207"/>
    </row>
    <row r="7" spans="1:13" ht="22.5">
      <c r="A7" s="294"/>
      <c r="B7" s="294"/>
      <c r="C7" s="295"/>
      <c r="D7" s="294"/>
      <c r="E7" s="297"/>
      <c r="F7" s="207" t="s">
        <v>173</v>
      </c>
      <c r="G7" s="207" t="s">
        <v>353</v>
      </c>
      <c r="H7" s="207" t="s">
        <v>193</v>
      </c>
      <c r="I7" s="207" t="s">
        <v>356</v>
      </c>
      <c r="J7" s="207" t="s">
        <v>355</v>
      </c>
      <c r="K7" s="207"/>
      <c r="L7" s="207"/>
      <c r="M7" s="207"/>
    </row>
    <row r="8" spans="1:13" ht="22.5">
      <c r="A8" s="294"/>
      <c r="B8" s="294"/>
      <c r="C8" s="295"/>
      <c r="D8" s="294"/>
      <c r="E8" s="297"/>
      <c r="F8" s="207" t="s">
        <v>174</v>
      </c>
      <c r="G8" s="207" t="s">
        <v>196</v>
      </c>
      <c r="H8" s="207" t="s">
        <v>196</v>
      </c>
      <c r="I8" s="207" t="s">
        <v>196</v>
      </c>
      <c r="J8" s="207"/>
      <c r="K8" s="207"/>
      <c r="L8" s="207"/>
      <c r="M8" s="207"/>
    </row>
    <row r="9" spans="1:13" ht="11.25">
      <c r="A9" s="294"/>
      <c r="B9" s="294"/>
      <c r="C9" s="295"/>
      <c r="D9" s="294"/>
      <c r="E9" s="297" t="s">
        <v>175</v>
      </c>
      <c r="F9" s="207" t="s">
        <v>176</v>
      </c>
      <c r="G9" s="207" t="s">
        <v>357</v>
      </c>
      <c r="H9" s="207" t="s">
        <v>193</v>
      </c>
      <c r="I9" s="207" t="s">
        <v>358</v>
      </c>
      <c r="J9" s="207" t="s">
        <v>359</v>
      </c>
      <c r="K9" s="207"/>
      <c r="L9" s="207"/>
      <c r="M9" s="207"/>
    </row>
    <row r="10" spans="1:13" ht="22.5">
      <c r="A10" s="294"/>
      <c r="B10" s="294"/>
      <c r="C10" s="295"/>
      <c r="D10" s="294"/>
      <c r="E10" s="297"/>
      <c r="F10" s="207" t="s">
        <v>178</v>
      </c>
      <c r="G10" s="207" t="s">
        <v>360</v>
      </c>
      <c r="H10" s="207" t="s">
        <v>193</v>
      </c>
      <c r="I10" s="207" t="s">
        <v>360</v>
      </c>
      <c r="J10" s="207" t="s">
        <v>359</v>
      </c>
      <c r="K10" s="207"/>
      <c r="L10" s="207"/>
      <c r="M10" s="207"/>
    </row>
    <row r="11" spans="1:13" ht="22.5">
      <c r="A11" s="294"/>
      <c r="B11" s="294"/>
      <c r="C11" s="295"/>
      <c r="D11" s="294"/>
      <c r="E11" s="297"/>
      <c r="F11" s="207" t="s">
        <v>180</v>
      </c>
      <c r="G11" s="207" t="s">
        <v>361</v>
      </c>
      <c r="H11" s="207" t="s">
        <v>193</v>
      </c>
      <c r="I11" s="207" t="s">
        <v>362</v>
      </c>
      <c r="J11" s="207" t="s">
        <v>363</v>
      </c>
      <c r="K11" s="207"/>
      <c r="L11" s="207"/>
      <c r="M11" s="207"/>
    </row>
    <row r="12" spans="1:13" ht="22.5">
      <c r="A12" s="294"/>
      <c r="B12" s="294"/>
      <c r="C12" s="295"/>
      <c r="D12" s="294"/>
      <c r="E12" s="156" t="s">
        <v>183</v>
      </c>
      <c r="F12" s="207" t="s">
        <v>184</v>
      </c>
      <c r="G12" s="207" t="s">
        <v>185</v>
      </c>
      <c r="H12" s="207" t="s">
        <v>364</v>
      </c>
      <c r="I12" s="207" t="s">
        <v>365</v>
      </c>
      <c r="J12" s="207" t="s">
        <v>366</v>
      </c>
      <c r="K12" s="207"/>
      <c r="L12" s="207"/>
      <c r="M12" s="207"/>
    </row>
    <row r="13" spans="1:13" ht="11.25">
      <c r="A13" s="294"/>
      <c r="B13" s="294"/>
      <c r="C13" s="295"/>
      <c r="D13" s="294"/>
      <c r="E13" s="297" t="s">
        <v>187</v>
      </c>
      <c r="F13" s="207" t="s">
        <v>188</v>
      </c>
      <c r="G13" s="207" t="s">
        <v>196</v>
      </c>
      <c r="H13" s="207" t="s">
        <v>196</v>
      </c>
      <c r="I13" s="207" t="s">
        <v>196</v>
      </c>
      <c r="J13" s="207" t="s">
        <v>196</v>
      </c>
      <c r="K13" s="207"/>
      <c r="L13" s="207"/>
      <c r="M13" s="207"/>
    </row>
    <row r="14" spans="1:13" ht="22.5">
      <c r="A14" s="294"/>
      <c r="B14" s="294"/>
      <c r="C14" s="295"/>
      <c r="D14" s="294"/>
      <c r="E14" s="297"/>
      <c r="F14" s="207" t="s">
        <v>189</v>
      </c>
      <c r="G14" s="207" t="s">
        <v>367</v>
      </c>
      <c r="H14" s="207" t="s">
        <v>368</v>
      </c>
      <c r="I14" s="207" t="s">
        <v>367</v>
      </c>
      <c r="J14" s="207" t="s">
        <v>359</v>
      </c>
      <c r="K14" s="207"/>
      <c r="L14" s="207"/>
      <c r="M14" s="207"/>
    </row>
    <row r="15" spans="1:13" ht="11.25">
      <c r="A15" s="294"/>
      <c r="B15" s="294"/>
      <c r="C15" s="295"/>
      <c r="D15" s="294"/>
      <c r="E15" s="297"/>
      <c r="F15" s="207" t="s">
        <v>191</v>
      </c>
      <c r="G15" s="207" t="s">
        <v>196</v>
      </c>
      <c r="H15" s="207" t="s">
        <v>196</v>
      </c>
      <c r="I15" s="207" t="s">
        <v>196</v>
      </c>
      <c r="J15" s="207" t="s">
        <v>196</v>
      </c>
      <c r="K15" s="207"/>
      <c r="L15" s="207"/>
      <c r="M15" s="207"/>
    </row>
    <row r="16" spans="1:13" ht="11.25">
      <c r="A16" s="294"/>
      <c r="B16" s="294"/>
      <c r="C16" s="295"/>
      <c r="D16" s="294"/>
      <c r="E16" s="297"/>
      <c r="F16" s="207" t="s">
        <v>192</v>
      </c>
      <c r="G16" s="207" t="s">
        <v>369</v>
      </c>
      <c r="H16" s="207" t="s">
        <v>369</v>
      </c>
      <c r="I16" s="207" t="s">
        <v>369</v>
      </c>
      <c r="J16" s="207" t="s">
        <v>370</v>
      </c>
      <c r="K16" s="207"/>
      <c r="L16" s="207"/>
      <c r="M16" s="207"/>
    </row>
    <row r="17" spans="1:13" ht="22.5">
      <c r="A17" s="294" t="s">
        <v>312</v>
      </c>
      <c r="B17" s="294" t="s">
        <v>371</v>
      </c>
      <c r="C17" s="295">
        <v>28</v>
      </c>
      <c r="D17" s="294" t="s">
        <v>372</v>
      </c>
      <c r="E17" s="297" t="s">
        <v>169</v>
      </c>
      <c r="F17" s="207" t="s">
        <v>170</v>
      </c>
      <c r="G17" s="207" t="s">
        <v>373</v>
      </c>
      <c r="H17" s="207" t="s">
        <v>193</v>
      </c>
      <c r="I17" s="207" t="s">
        <v>373</v>
      </c>
      <c r="J17" s="207"/>
      <c r="K17" s="207"/>
      <c r="L17" s="207"/>
      <c r="M17" s="207"/>
    </row>
    <row r="18" spans="1:13" ht="33.75">
      <c r="A18" s="294"/>
      <c r="B18" s="294"/>
      <c r="C18" s="295"/>
      <c r="D18" s="294"/>
      <c r="E18" s="297"/>
      <c r="F18" s="207" t="s">
        <v>173</v>
      </c>
      <c r="G18" s="207" t="s">
        <v>374</v>
      </c>
      <c r="H18" s="207" t="s">
        <v>193</v>
      </c>
      <c r="I18" s="207" t="s">
        <v>374</v>
      </c>
      <c r="J18" s="207"/>
      <c r="K18" s="207"/>
      <c r="L18" s="207"/>
      <c r="M18" s="207"/>
    </row>
    <row r="19" spans="1:13" ht="33.75">
      <c r="A19" s="294"/>
      <c r="B19" s="294"/>
      <c r="C19" s="295"/>
      <c r="D19" s="294"/>
      <c r="E19" s="297"/>
      <c r="F19" s="207" t="s">
        <v>174</v>
      </c>
      <c r="G19" s="207" t="s">
        <v>375</v>
      </c>
      <c r="H19" s="207" t="s">
        <v>193</v>
      </c>
      <c r="I19" s="207" t="s">
        <v>375</v>
      </c>
      <c r="J19" s="207"/>
      <c r="K19" s="207"/>
      <c r="L19" s="207"/>
      <c r="M19" s="207"/>
    </row>
    <row r="20" spans="1:13" ht="33.75">
      <c r="A20" s="294"/>
      <c r="B20" s="294"/>
      <c r="C20" s="295"/>
      <c r="D20" s="294"/>
      <c r="E20" s="156" t="s">
        <v>183</v>
      </c>
      <c r="F20" s="207" t="s">
        <v>184</v>
      </c>
      <c r="G20" s="207" t="s">
        <v>376</v>
      </c>
      <c r="H20" s="207" t="s">
        <v>198</v>
      </c>
      <c r="I20" s="207" t="s">
        <v>376</v>
      </c>
      <c r="J20" s="207"/>
      <c r="K20" s="207"/>
      <c r="L20" s="207"/>
      <c r="M20" s="207"/>
    </row>
    <row r="21" spans="1:13" ht="11.25">
      <c r="A21" s="294"/>
      <c r="B21" s="294"/>
      <c r="C21" s="295"/>
      <c r="D21" s="294"/>
      <c r="E21" s="297" t="s">
        <v>187</v>
      </c>
      <c r="F21" s="207" t="s">
        <v>192</v>
      </c>
      <c r="G21" s="207" t="s">
        <v>369</v>
      </c>
      <c r="H21" s="207" t="s">
        <v>193</v>
      </c>
      <c r="I21" s="207" t="s">
        <v>369</v>
      </c>
      <c r="J21" s="207"/>
      <c r="K21" s="207"/>
      <c r="L21" s="207"/>
      <c r="M21" s="207"/>
    </row>
    <row r="22" spans="1:13" ht="45">
      <c r="A22" s="294"/>
      <c r="B22" s="294"/>
      <c r="C22" s="295"/>
      <c r="D22" s="294"/>
      <c r="E22" s="297"/>
      <c r="F22" s="207" t="s">
        <v>191</v>
      </c>
      <c r="G22" s="207" t="s">
        <v>377</v>
      </c>
      <c r="H22" s="207" t="s">
        <v>193</v>
      </c>
      <c r="I22" s="207" t="s">
        <v>377</v>
      </c>
      <c r="J22" s="207"/>
      <c r="K22" s="207"/>
      <c r="L22" s="207"/>
      <c r="M22" s="207"/>
    </row>
    <row r="23" spans="1:13" ht="33.75">
      <c r="A23" s="294"/>
      <c r="B23" s="294"/>
      <c r="C23" s="295"/>
      <c r="D23" s="294"/>
      <c r="E23" s="297"/>
      <c r="F23" s="207" t="s">
        <v>189</v>
      </c>
      <c r="G23" s="207" t="s">
        <v>378</v>
      </c>
      <c r="H23" s="207" t="s">
        <v>193</v>
      </c>
      <c r="I23" s="207" t="s">
        <v>378</v>
      </c>
      <c r="J23" s="207"/>
      <c r="K23" s="207"/>
      <c r="L23" s="207"/>
      <c r="M23" s="207"/>
    </row>
    <row r="24" spans="1:13" ht="22.5">
      <c r="A24" s="294"/>
      <c r="B24" s="294"/>
      <c r="C24" s="295"/>
      <c r="D24" s="294"/>
      <c r="E24" s="297"/>
      <c r="F24" s="207" t="s">
        <v>188</v>
      </c>
      <c r="G24" s="207" t="s">
        <v>379</v>
      </c>
      <c r="H24" s="207" t="s">
        <v>193</v>
      </c>
      <c r="I24" s="207" t="s">
        <v>379</v>
      </c>
      <c r="J24" s="207"/>
      <c r="K24" s="207"/>
      <c r="L24" s="207"/>
      <c r="M24" s="207"/>
    </row>
    <row r="25" spans="1:13" ht="33.75">
      <c r="A25" s="294"/>
      <c r="B25" s="294"/>
      <c r="C25" s="295"/>
      <c r="D25" s="294"/>
      <c r="E25" s="297" t="s">
        <v>175</v>
      </c>
      <c r="F25" s="207" t="s">
        <v>180</v>
      </c>
      <c r="G25" s="207" t="s">
        <v>374</v>
      </c>
      <c r="H25" s="207" t="s">
        <v>193</v>
      </c>
      <c r="I25" s="207" t="s">
        <v>374</v>
      </c>
      <c r="J25" s="207"/>
      <c r="K25" s="207"/>
      <c r="L25" s="207"/>
      <c r="M25" s="207"/>
    </row>
    <row r="26" spans="1:13" ht="33.75">
      <c r="A26" s="294"/>
      <c r="B26" s="294"/>
      <c r="C26" s="295"/>
      <c r="D26" s="294"/>
      <c r="E26" s="297"/>
      <c r="F26" s="207" t="s">
        <v>178</v>
      </c>
      <c r="G26" s="207" t="s">
        <v>378</v>
      </c>
      <c r="H26" s="207" t="s">
        <v>193</v>
      </c>
      <c r="I26" s="207" t="s">
        <v>378</v>
      </c>
      <c r="J26" s="207"/>
      <c r="K26" s="207"/>
      <c r="L26" s="207"/>
      <c r="M26" s="207"/>
    </row>
    <row r="27" spans="1:13" ht="22.5">
      <c r="A27" s="294"/>
      <c r="B27" s="294"/>
      <c r="C27" s="295"/>
      <c r="D27" s="294"/>
      <c r="E27" s="297"/>
      <c r="F27" s="207" t="s">
        <v>176</v>
      </c>
      <c r="G27" s="207" t="s">
        <v>380</v>
      </c>
      <c r="H27" s="207" t="s">
        <v>193</v>
      </c>
      <c r="I27" s="207" t="s">
        <v>380</v>
      </c>
      <c r="J27" s="207"/>
      <c r="K27" s="207"/>
      <c r="L27" s="207"/>
      <c r="M27" s="207"/>
    </row>
    <row r="28" spans="1:13" ht="29.25" customHeight="1">
      <c r="A28" s="288" t="s">
        <v>312</v>
      </c>
      <c r="B28" s="288" t="s">
        <v>381</v>
      </c>
      <c r="C28" s="291">
        <v>1310</v>
      </c>
      <c r="D28" s="288" t="s">
        <v>382</v>
      </c>
      <c r="E28" s="297" t="s">
        <v>169</v>
      </c>
      <c r="F28" s="207" t="s">
        <v>170</v>
      </c>
      <c r="G28" s="207" t="s">
        <v>383</v>
      </c>
      <c r="H28" s="207" t="s">
        <v>193</v>
      </c>
      <c r="I28" s="207" t="s">
        <v>384</v>
      </c>
      <c r="J28" s="207"/>
      <c r="K28" s="207"/>
      <c r="L28" s="207"/>
      <c r="M28" s="207"/>
    </row>
    <row r="29" spans="1:13" ht="33.75">
      <c r="A29" s="289"/>
      <c r="B29" s="289"/>
      <c r="C29" s="292"/>
      <c r="D29" s="289"/>
      <c r="E29" s="297"/>
      <c r="F29" s="207" t="s">
        <v>174</v>
      </c>
      <c r="G29" s="207" t="s">
        <v>383</v>
      </c>
      <c r="H29" s="207" t="s">
        <v>193</v>
      </c>
      <c r="I29" s="207" t="s">
        <v>384</v>
      </c>
      <c r="J29" s="207"/>
      <c r="K29" s="207"/>
      <c r="L29" s="207"/>
      <c r="M29" s="207"/>
    </row>
    <row r="30" spans="1:13" ht="33.75">
      <c r="A30" s="289"/>
      <c r="B30" s="289"/>
      <c r="C30" s="292"/>
      <c r="D30" s="289"/>
      <c r="E30" s="297"/>
      <c r="F30" s="207" t="s">
        <v>173</v>
      </c>
      <c r="G30" s="207" t="s">
        <v>383</v>
      </c>
      <c r="H30" s="207" t="s">
        <v>193</v>
      </c>
      <c r="I30" s="207" t="s">
        <v>384</v>
      </c>
      <c r="J30" s="207"/>
      <c r="K30" s="207"/>
      <c r="L30" s="207"/>
      <c r="M30" s="207"/>
    </row>
    <row r="31" spans="1:13" ht="11.25">
      <c r="A31" s="289"/>
      <c r="B31" s="289"/>
      <c r="C31" s="292"/>
      <c r="D31" s="289"/>
      <c r="E31" s="297" t="s">
        <v>187</v>
      </c>
      <c r="F31" s="207" t="s">
        <v>192</v>
      </c>
      <c r="G31" s="207" t="s">
        <v>385</v>
      </c>
      <c r="H31" s="207" t="s">
        <v>193</v>
      </c>
      <c r="I31" s="207" t="s">
        <v>385</v>
      </c>
      <c r="J31" s="207"/>
      <c r="K31" s="207"/>
      <c r="L31" s="207"/>
      <c r="M31" s="207"/>
    </row>
    <row r="32" spans="1:13" ht="33.75">
      <c r="A32" s="289"/>
      <c r="B32" s="289"/>
      <c r="C32" s="292"/>
      <c r="D32" s="289"/>
      <c r="E32" s="297"/>
      <c r="F32" s="207" t="s">
        <v>191</v>
      </c>
      <c r="G32" s="207" t="s">
        <v>386</v>
      </c>
      <c r="H32" s="207" t="s">
        <v>193</v>
      </c>
      <c r="I32" s="207" t="s">
        <v>386</v>
      </c>
      <c r="J32" s="207"/>
      <c r="K32" s="207"/>
      <c r="L32" s="207"/>
      <c r="M32" s="207"/>
    </row>
    <row r="33" spans="1:13" ht="90">
      <c r="A33" s="289"/>
      <c r="B33" s="289"/>
      <c r="C33" s="292"/>
      <c r="D33" s="289"/>
      <c r="E33" s="297"/>
      <c r="F33" s="207" t="s">
        <v>189</v>
      </c>
      <c r="G33" s="207" t="s">
        <v>387</v>
      </c>
      <c r="H33" s="207" t="s">
        <v>193</v>
      </c>
      <c r="I33" s="207" t="s">
        <v>388</v>
      </c>
      <c r="J33" s="207"/>
      <c r="K33" s="207"/>
      <c r="L33" s="207"/>
      <c r="M33" s="207"/>
    </row>
    <row r="34" spans="1:13" ht="11.25" customHeight="1">
      <c r="A34" s="289"/>
      <c r="B34" s="289"/>
      <c r="C34" s="292"/>
      <c r="D34" s="289"/>
      <c r="E34" s="156" t="s">
        <v>187</v>
      </c>
      <c r="F34" s="207" t="s">
        <v>188</v>
      </c>
      <c r="G34" s="207" t="s">
        <v>389</v>
      </c>
      <c r="H34" s="207" t="s">
        <v>193</v>
      </c>
      <c r="I34" s="207" t="s">
        <v>389</v>
      </c>
      <c r="J34" s="207"/>
      <c r="K34" s="207"/>
      <c r="L34" s="207"/>
      <c r="M34" s="207"/>
    </row>
    <row r="35" spans="1:13" ht="22.5">
      <c r="A35" s="289"/>
      <c r="B35" s="289"/>
      <c r="C35" s="292"/>
      <c r="D35" s="289"/>
      <c r="E35" s="156" t="s">
        <v>183</v>
      </c>
      <c r="F35" s="207" t="s">
        <v>184</v>
      </c>
      <c r="G35" s="207" t="s">
        <v>390</v>
      </c>
      <c r="H35" s="207" t="s">
        <v>193</v>
      </c>
      <c r="I35" s="207" t="s">
        <v>391</v>
      </c>
      <c r="J35" s="207"/>
      <c r="K35" s="207"/>
      <c r="L35" s="207"/>
      <c r="M35" s="207"/>
    </row>
    <row r="36" spans="1:13" ht="45">
      <c r="A36" s="289"/>
      <c r="B36" s="289"/>
      <c r="C36" s="292"/>
      <c r="D36" s="289"/>
      <c r="E36" s="297" t="s">
        <v>175</v>
      </c>
      <c r="F36" s="207" t="s">
        <v>178</v>
      </c>
      <c r="G36" s="207" t="s">
        <v>392</v>
      </c>
      <c r="H36" s="207" t="s">
        <v>193</v>
      </c>
      <c r="I36" s="207" t="s">
        <v>393</v>
      </c>
      <c r="J36" s="207"/>
      <c r="K36" s="207"/>
      <c r="L36" s="207"/>
      <c r="M36" s="207"/>
    </row>
    <row r="37" spans="1:13" ht="101.25">
      <c r="A37" s="289"/>
      <c r="B37" s="289"/>
      <c r="C37" s="292"/>
      <c r="D37" s="289"/>
      <c r="E37" s="297"/>
      <c r="F37" s="207" t="s">
        <v>176</v>
      </c>
      <c r="G37" s="207" t="s">
        <v>394</v>
      </c>
      <c r="H37" s="207" t="s">
        <v>193</v>
      </c>
      <c r="I37" s="207" t="s">
        <v>395</v>
      </c>
      <c r="J37" s="207"/>
      <c r="K37" s="207"/>
      <c r="L37" s="207"/>
      <c r="M37" s="207"/>
    </row>
    <row r="38" spans="1:13" ht="33.75">
      <c r="A38" s="290"/>
      <c r="B38" s="290"/>
      <c r="C38" s="293"/>
      <c r="D38" s="290"/>
      <c r="E38" s="297"/>
      <c r="F38" s="207" t="s">
        <v>180</v>
      </c>
      <c r="G38" s="207" t="s">
        <v>396</v>
      </c>
      <c r="H38" s="207" t="s">
        <v>193</v>
      </c>
      <c r="I38" s="207" t="s">
        <v>397</v>
      </c>
      <c r="J38" s="207"/>
      <c r="K38" s="207"/>
      <c r="L38" s="207"/>
      <c r="M38" s="207"/>
    </row>
    <row r="39" spans="1:13" ht="11.25" customHeight="1">
      <c r="A39" s="288" t="s">
        <v>312</v>
      </c>
      <c r="B39" s="288" t="s">
        <v>398</v>
      </c>
      <c r="C39" s="291">
        <v>5</v>
      </c>
      <c r="D39" s="288" t="s">
        <v>399</v>
      </c>
      <c r="E39" s="297" t="s">
        <v>169</v>
      </c>
      <c r="F39" s="207" t="s">
        <v>170</v>
      </c>
      <c r="G39" s="207" t="s">
        <v>194</v>
      </c>
      <c r="H39" s="207" t="s">
        <v>194</v>
      </c>
      <c r="I39" s="207" t="s">
        <v>194</v>
      </c>
      <c r="J39" s="207"/>
      <c r="K39" s="207"/>
      <c r="L39" s="207"/>
      <c r="M39" s="207"/>
    </row>
    <row r="40" spans="1:13" ht="22.5">
      <c r="A40" s="289"/>
      <c r="B40" s="289"/>
      <c r="C40" s="292"/>
      <c r="D40" s="289"/>
      <c r="E40" s="297"/>
      <c r="F40" s="207" t="s">
        <v>173</v>
      </c>
      <c r="G40" s="207" t="s">
        <v>400</v>
      </c>
      <c r="H40" s="207" t="s">
        <v>401</v>
      </c>
      <c r="I40" s="207" t="s">
        <v>402</v>
      </c>
      <c r="J40" s="207"/>
      <c r="K40" s="207"/>
      <c r="L40" s="207"/>
      <c r="M40" s="207"/>
    </row>
    <row r="41" spans="1:13" ht="22.5">
      <c r="A41" s="289"/>
      <c r="B41" s="289"/>
      <c r="C41" s="292"/>
      <c r="D41" s="289"/>
      <c r="E41" s="297"/>
      <c r="F41" s="207" t="s">
        <v>174</v>
      </c>
      <c r="G41" s="207" t="s">
        <v>194</v>
      </c>
      <c r="H41" s="207" t="s">
        <v>403</v>
      </c>
      <c r="I41" s="207" t="s">
        <v>403</v>
      </c>
      <c r="J41" s="207"/>
      <c r="K41" s="207"/>
      <c r="L41" s="207"/>
      <c r="M41" s="207"/>
    </row>
    <row r="42" spans="1:13" ht="11.25" customHeight="1">
      <c r="A42" s="289"/>
      <c r="B42" s="289"/>
      <c r="C42" s="292"/>
      <c r="D42" s="289"/>
      <c r="E42" s="156" t="s">
        <v>183</v>
      </c>
      <c r="F42" s="207" t="s">
        <v>184</v>
      </c>
      <c r="G42" s="207" t="s">
        <v>404</v>
      </c>
      <c r="H42" s="207" t="s">
        <v>193</v>
      </c>
      <c r="I42" s="207" t="s">
        <v>404</v>
      </c>
      <c r="J42" s="207"/>
      <c r="K42" s="207"/>
      <c r="L42" s="207"/>
      <c r="M42" s="207"/>
    </row>
    <row r="43" spans="1:13" ht="11.25">
      <c r="A43" s="289"/>
      <c r="B43" s="289"/>
      <c r="C43" s="292"/>
      <c r="D43" s="289"/>
      <c r="E43" s="297" t="s">
        <v>187</v>
      </c>
      <c r="F43" s="207" t="s">
        <v>192</v>
      </c>
      <c r="G43" s="207" t="s">
        <v>405</v>
      </c>
      <c r="H43" s="207" t="s">
        <v>368</v>
      </c>
      <c r="I43" s="207" t="s">
        <v>405</v>
      </c>
      <c r="J43" s="207"/>
      <c r="K43" s="207"/>
      <c r="L43" s="207"/>
      <c r="M43" s="207"/>
    </row>
    <row r="44" spans="1:13" ht="11.25">
      <c r="A44" s="289"/>
      <c r="B44" s="289"/>
      <c r="C44" s="292"/>
      <c r="D44" s="289"/>
      <c r="E44" s="297"/>
      <c r="F44" s="207" t="s">
        <v>191</v>
      </c>
      <c r="G44" s="207" t="s">
        <v>194</v>
      </c>
      <c r="H44" s="207" t="s">
        <v>194</v>
      </c>
      <c r="I44" s="207"/>
      <c r="J44" s="207"/>
      <c r="K44" s="207"/>
      <c r="L44" s="207"/>
      <c r="M44" s="207"/>
    </row>
    <row r="45" spans="1:13" ht="22.5">
      <c r="A45" s="289"/>
      <c r="B45" s="289"/>
      <c r="C45" s="292"/>
      <c r="D45" s="289"/>
      <c r="E45" s="297"/>
      <c r="F45" s="207" t="s">
        <v>189</v>
      </c>
      <c r="G45" s="207" t="s">
        <v>406</v>
      </c>
      <c r="H45" s="207" t="s">
        <v>368</v>
      </c>
      <c r="I45" s="207" t="s">
        <v>406</v>
      </c>
      <c r="J45" s="207"/>
      <c r="K45" s="207"/>
      <c r="L45" s="207"/>
      <c r="M45" s="207"/>
    </row>
    <row r="46" spans="1:13" ht="11.25">
      <c r="A46" s="289"/>
      <c r="B46" s="289"/>
      <c r="C46" s="292"/>
      <c r="D46" s="289"/>
      <c r="E46" s="297"/>
      <c r="F46" s="207" t="s">
        <v>188</v>
      </c>
      <c r="G46" s="207" t="s">
        <v>194</v>
      </c>
      <c r="H46" s="207" t="s">
        <v>194</v>
      </c>
      <c r="I46" s="207"/>
      <c r="J46" s="207"/>
      <c r="K46" s="207"/>
      <c r="L46" s="207"/>
      <c r="M46" s="207"/>
    </row>
    <row r="47" spans="1:13" ht="22.5">
      <c r="A47" s="289"/>
      <c r="B47" s="289"/>
      <c r="C47" s="292"/>
      <c r="D47" s="289"/>
      <c r="E47" s="297" t="s">
        <v>175</v>
      </c>
      <c r="F47" s="207" t="s">
        <v>180</v>
      </c>
      <c r="G47" s="207" t="s">
        <v>407</v>
      </c>
      <c r="H47" s="207" t="s">
        <v>408</v>
      </c>
      <c r="I47" s="207" t="s">
        <v>407</v>
      </c>
      <c r="J47" s="207"/>
      <c r="K47" s="207"/>
      <c r="L47" s="207"/>
      <c r="M47" s="207"/>
    </row>
    <row r="48" spans="1:13" ht="22.5">
      <c r="A48" s="289"/>
      <c r="B48" s="289"/>
      <c r="C48" s="292"/>
      <c r="D48" s="289"/>
      <c r="E48" s="297"/>
      <c r="F48" s="207" t="s">
        <v>178</v>
      </c>
      <c r="G48" s="207" t="s">
        <v>409</v>
      </c>
      <c r="H48" s="207" t="s">
        <v>368</v>
      </c>
      <c r="I48" s="207" t="s">
        <v>409</v>
      </c>
      <c r="J48" s="207"/>
      <c r="K48" s="207"/>
      <c r="L48" s="207"/>
      <c r="M48" s="207"/>
    </row>
    <row r="49" spans="1:13" ht="11.25">
      <c r="A49" s="290"/>
      <c r="B49" s="290"/>
      <c r="C49" s="293"/>
      <c r="D49" s="290"/>
      <c r="E49" s="297"/>
      <c r="F49" s="207" t="s">
        <v>176</v>
      </c>
      <c r="G49" s="207" t="s">
        <v>410</v>
      </c>
      <c r="H49" s="207" t="s">
        <v>193</v>
      </c>
      <c r="I49" s="207" t="s">
        <v>410</v>
      </c>
      <c r="J49" s="207"/>
      <c r="K49" s="207"/>
      <c r="L49" s="207"/>
      <c r="M49" s="207"/>
    </row>
    <row r="50" spans="1:13" ht="11.25" customHeight="1">
      <c r="A50" s="288" t="s">
        <v>312</v>
      </c>
      <c r="B50" s="288" t="s">
        <v>411</v>
      </c>
      <c r="C50" s="291">
        <v>15</v>
      </c>
      <c r="D50" s="288" t="s">
        <v>412</v>
      </c>
      <c r="E50" s="297" t="s">
        <v>169</v>
      </c>
      <c r="F50" s="207" t="s">
        <v>170</v>
      </c>
      <c r="G50" s="207" t="s">
        <v>413</v>
      </c>
      <c r="H50" s="207" t="s">
        <v>193</v>
      </c>
      <c r="I50" s="207" t="s">
        <v>413</v>
      </c>
      <c r="J50" s="207"/>
      <c r="K50" s="207"/>
      <c r="L50" s="207"/>
      <c r="M50" s="207"/>
    </row>
    <row r="51" spans="1:13" ht="22.5">
      <c r="A51" s="289"/>
      <c r="B51" s="289"/>
      <c r="C51" s="292"/>
      <c r="D51" s="289"/>
      <c r="E51" s="297"/>
      <c r="F51" s="207" t="s">
        <v>174</v>
      </c>
      <c r="G51" s="207" t="s">
        <v>194</v>
      </c>
      <c r="H51" s="207" t="s">
        <v>194</v>
      </c>
      <c r="I51" s="207" t="s">
        <v>194</v>
      </c>
      <c r="J51" s="207"/>
      <c r="K51" s="207"/>
      <c r="L51" s="207"/>
      <c r="M51" s="207"/>
    </row>
    <row r="52" spans="1:13" ht="11.25">
      <c r="A52" s="289"/>
      <c r="B52" s="289"/>
      <c r="C52" s="292"/>
      <c r="D52" s="289"/>
      <c r="E52" s="297"/>
      <c r="F52" s="207" t="s">
        <v>173</v>
      </c>
      <c r="G52" s="207" t="s">
        <v>413</v>
      </c>
      <c r="H52" s="207" t="s">
        <v>193</v>
      </c>
      <c r="I52" s="207" t="s">
        <v>402</v>
      </c>
      <c r="J52" s="207"/>
      <c r="K52" s="207"/>
      <c r="L52" s="207"/>
      <c r="M52" s="207"/>
    </row>
    <row r="53" spans="1:13" ht="11.25">
      <c r="A53" s="289"/>
      <c r="B53" s="289"/>
      <c r="C53" s="292"/>
      <c r="D53" s="289"/>
      <c r="E53" s="156" t="s">
        <v>187</v>
      </c>
      <c r="F53" s="207" t="s">
        <v>192</v>
      </c>
      <c r="G53" s="207" t="s">
        <v>369</v>
      </c>
      <c r="H53" s="207" t="s">
        <v>369</v>
      </c>
      <c r="I53" s="207" t="s">
        <v>369</v>
      </c>
      <c r="J53" s="207"/>
      <c r="K53" s="207"/>
      <c r="L53" s="207"/>
      <c r="M53" s="207"/>
    </row>
    <row r="54" spans="1:13" ht="11.25" customHeight="1">
      <c r="A54" s="289"/>
      <c r="B54" s="289"/>
      <c r="C54" s="292"/>
      <c r="D54" s="289"/>
      <c r="E54" s="297" t="s">
        <v>187</v>
      </c>
      <c r="F54" s="207" t="s">
        <v>191</v>
      </c>
      <c r="G54" s="207" t="s">
        <v>194</v>
      </c>
      <c r="H54" s="207" t="s">
        <v>194</v>
      </c>
      <c r="I54" s="207" t="s">
        <v>194</v>
      </c>
      <c r="J54" s="207"/>
      <c r="K54" s="207"/>
      <c r="L54" s="207"/>
      <c r="M54" s="207"/>
    </row>
    <row r="55" spans="1:13" ht="11.25">
      <c r="A55" s="289"/>
      <c r="B55" s="289"/>
      <c r="C55" s="292"/>
      <c r="D55" s="289"/>
      <c r="E55" s="297"/>
      <c r="F55" s="207" t="s">
        <v>189</v>
      </c>
      <c r="G55" s="207" t="s">
        <v>413</v>
      </c>
      <c r="H55" s="207" t="s">
        <v>368</v>
      </c>
      <c r="I55" s="207" t="s">
        <v>413</v>
      </c>
      <c r="J55" s="207"/>
      <c r="K55" s="207"/>
      <c r="L55" s="207"/>
      <c r="M55" s="207"/>
    </row>
    <row r="56" spans="1:13" ht="11.25">
      <c r="A56" s="289"/>
      <c r="B56" s="289"/>
      <c r="C56" s="292"/>
      <c r="D56" s="289"/>
      <c r="E56" s="297"/>
      <c r="F56" s="207" t="s">
        <v>188</v>
      </c>
      <c r="G56" s="207" t="s">
        <v>194</v>
      </c>
      <c r="H56" s="207" t="s">
        <v>194</v>
      </c>
      <c r="I56" s="207" t="s">
        <v>194</v>
      </c>
      <c r="J56" s="207"/>
      <c r="K56" s="207"/>
      <c r="L56" s="207"/>
      <c r="M56" s="207"/>
    </row>
    <row r="57" spans="1:13" ht="22.5">
      <c r="A57" s="289"/>
      <c r="B57" s="289"/>
      <c r="C57" s="292"/>
      <c r="D57" s="289"/>
      <c r="E57" s="156" t="s">
        <v>183</v>
      </c>
      <c r="F57" s="207" t="s">
        <v>184</v>
      </c>
      <c r="G57" s="207" t="s">
        <v>404</v>
      </c>
      <c r="H57" s="207" t="s">
        <v>414</v>
      </c>
      <c r="I57" s="207" t="s">
        <v>404</v>
      </c>
      <c r="J57" s="207"/>
      <c r="K57" s="207"/>
      <c r="L57" s="207"/>
      <c r="M57" s="207"/>
    </row>
    <row r="58" spans="1:13" ht="11.25">
      <c r="A58" s="289"/>
      <c r="B58" s="289"/>
      <c r="C58" s="292"/>
      <c r="D58" s="289"/>
      <c r="E58" s="297" t="s">
        <v>175</v>
      </c>
      <c r="F58" s="207" t="s">
        <v>178</v>
      </c>
      <c r="G58" s="207" t="s">
        <v>413</v>
      </c>
      <c r="H58" s="207" t="s">
        <v>368</v>
      </c>
      <c r="I58" s="207" t="s">
        <v>413</v>
      </c>
      <c r="J58" s="207"/>
      <c r="K58" s="207"/>
      <c r="L58" s="207"/>
      <c r="M58" s="207"/>
    </row>
    <row r="59" spans="1:13" ht="22.5">
      <c r="A59" s="289"/>
      <c r="B59" s="289"/>
      <c r="C59" s="292"/>
      <c r="D59" s="289"/>
      <c r="E59" s="297"/>
      <c r="F59" s="207" t="s">
        <v>176</v>
      </c>
      <c r="G59" s="207" t="s">
        <v>415</v>
      </c>
      <c r="H59" s="207" t="s">
        <v>193</v>
      </c>
      <c r="I59" s="207" t="s">
        <v>415</v>
      </c>
      <c r="J59" s="207"/>
      <c r="K59" s="207"/>
      <c r="L59" s="207"/>
      <c r="M59" s="207"/>
    </row>
    <row r="60" spans="1:13" ht="11.25">
      <c r="A60" s="290"/>
      <c r="B60" s="290"/>
      <c r="C60" s="293"/>
      <c r="D60" s="290"/>
      <c r="E60" s="297"/>
      <c r="F60" s="207" t="s">
        <v>180</v>
      </c>
      <c r="G60" s="207" t="s">
        <v>413</v>
      </c>
      <c r="H60" s="207" t="s">
        <v>416</v>
      </c>
      <c r="I60" s="207" t="s">
        <v>413</v>
      </c>
      <c r="J60" s="207"/>
      <c r="K60" s="207"/>
      <c r="L60" s="207"/>
      <c r="M60" s="207"/>
    </row>
    <row r="61" spans="1:13" ht="29.25" customHeight="1">
      <c r="A61" s="288" t="s">
        <v>312</v>
      </c>
      <c r="B61" s="288" t="s">
        <v>417</v>
      </c>
      <c r="C61" s="291">
        <v>267</v>
      </c>
      <c r="D61" s="288" t="s">
        <v>418</v>
      </c>
      <c r="E61" s="297" t="s">
        <v>169</v>
      </c>
      <c r="F61" s="207" t="s">
        <v>170</v>
      </c>
      <c r="G61" s="207" t="s">
        <v>419</v>
      </c>
      <c r="H61" s="207" t="s">
        <v>193</v>
      </c>
      <c r="I61" s="207" t="s">
        <v>420</v>
      </c>
      <c r="J61" s="207"/>
      <c r="K61" s="207"/>
      <c r="L61" s="207"/>
      <c r="M61" s="207"/>
    </row>
    <row r="62" spans="1:13" ht="33.75">
      <c r="A62" s="289"/>
      <c r="B62" s="289"/>
      <c r="C62" s="292"/>
      <c r="D62" s="289"/>
      <c r="E62" s="297"/>
      <c r="F62" s="207" t="s">
        <v>173</v>
      </c>
      <c r="G62" s="207" t="s">
        <v>421</v>
      </c>
      <c r="H62" s="207" t="s">
        <v>193</v>
      </c>
      <c r="I62" s="207" t="s">
        <v>421</v>
      </c>
      <c r="J62" s="207"/>
      <c r="K62" s="207"/>
      <c r="L62" s="207"/>
      <c r="M62" s="207"/>
    </row>
    <row r="63" spans="1:13" ht="22.5">
      <c r="A63" s="289"/>
      <c r="B63" s="289"/>
      <c r="C63" s="292"/>
      <c r="D63" s="289"/>
      <c r="E63" s="297"/>
      <c r="F63" s="207" t="s">
        <v>174</v>
      </c>
      <c r="G63" s="207" t="s">
        <v>194</v>
      </c>
      <c r="H63" s="207" t="s">
        <v>194</v>
      </c>
      <c r="I63" s="207" t="s">
        <v>194</v>
      </c>
      <c r="J63" s="207"/>
      <c r="K63" s="207"/>
      <c r="L63" s="207"/>
      <c r="M63" s="207"/>
    </row>
    <row r="64" spans="1:13" ht="22.5">
      <c r="A64" s="289"/>
      <c r="B64" s="289"/>
      <c r="C64" s="292"/>
      <c r="D64" s="289"/>
      <c r="E64" s="297" t="s">
        <v>175</v>
      </c>
      <c r="F64" s="207" t="s">
        <v>176</v>
      </c>
      <c r="G64" s="207" t="s">
        <v>422</v>
      </c>
      <c r="H64" s="207" t="s">
        <v>423</v>
      </c>
      <c r="I64" s="207" t="s">
        <v>422</v>
      </c>
      <c r="J64" s="207"/>
      <c r="K64" s="207"/>
      <c r="L64" s="207"/>
      <c r="M64" s="207"/>
    </row>
    <row r="65" spans="1:13" ht="22.5">
      <c r="A65" s="289"/>
      <c r="B65" s="289"/>
      <c r="C65" s="292"/>
      <c r="D65" s="289"/>
      <c r="E65" s="297"/>
      <c r="F65" s="207" t="s">
        <v>178</v>
      </c>
      <c r="G65" s="207" t="s">
        <v>424</v>
      </c>
      <c r="H65" s="207" t="s">
        <v>199</v>
      </c>
      <c r="I65" s="207" t="s">
        <v>424</v>
      </c>
      <c r="J65" s="207"/>
      <c r="K65" s="207"/>
      <c r="L65" s="207"/>
      <c r="M65" s="207"/>
    </row>
    <row r="66" spans="1:13" ht="11.25" customHeight="1">
      <c r="A66" s="289"/>
      <c r="B66" s="289"/>
      <c r="C66" s="292"/>
      <c r="D66" s="289"/>
      <c r="E66" s="156" t="s">
        <v>175</v>
      </c>
      <c r="F66" s="207" t="s">
        <v>180</v>
      </c>
      <c r="G66" s="207" t="s">
        <v>425</v>
      </c>
      <c r="H66" s="207" t="s">
        <v>193</v>
      </c>
      <c r="I66" s="207" t="s">
        <v>425</v>
      </c>
      <c r="J66" s="207"/>
      <c r="K66" s="207"/>
      <c r="L66" s="207"/>
      <c r="M66" s="207"/>
    </row>
    <row r="67" spans="1:13" ht="22.5">
      <c r="A67" s="289"/>
      <c r="B67" s="289"/>
      <c r="C67" s="292"/>
      <c r="D67" s="289"/>
      <c r="E67" s="156" t="s">
        <v>183</v>
      </c>
      <c r="F67" s="207" t="s">
        <v>184</v>
      </c>
      <c r="G67" s="207" t="s">
        <v>426</v>
      </c>
      <c r="H67" s="207" t="s">
        <v>193</v>
      </c>
      <c r="I67" s="207" t="s">
        <v>426</v>
      </c>
      <c r="J67" s="207"/>
      <c r="K67" s="207"/>
      <c r="L67" s="207"/>
      <c r="M67" s="207"/>
    </row>
    <row r="68" spans="1:13" ht="45">
      <c r="A68" s="289"/>
      <c r="B68" s="289"/>
      <c r="C68" s="292"/>
      <c r="D68" s="289"/>
      <c r="E68" s="297" t="s">
        <v>187</v>
      </c>
      <c r="F68" s="207" t="s">
        <v>188</v>
      </c>
      <c r="G68" s="207" t="s">
        <v>419</v>
      </c>
      <c r="H68" s="207" t="s">
        <v>408</v>
      </c>
      <c r="I68" s="207" t="s">
        <v>419</v>
      </c>
      <c r="J68" s="207"/>
      <c r="K68" s="207"/>
      <c r="L68" s="207"/>
      <c r="M68" s="207"/>
    </row>
    <row r="69" spans="1:13" ht="33.75">
      <c r="A69" s="289"/>
      <c r="B69" s="289"/>
      <c r="C69" s="292"/>
      <c r="D69" s="289"/>
      <c r="E69" s="297"/>
      <c r="F69" s="207" t="s">
        <v>189</v>
      </c>
      <c r="G69" s="207" t="s">
        <v>421</v>
      </c>
      <c r="H69" s="207" t="s">
        <v>408</v>
      </c>
      <c r="I69" s="207" t="s">
        <v>421</v>
      </c>
      <c r="J69" s="207"/>
      <c r="K69" s="207"/>
      <c r="L69" s="207"/>
      <c r="M69" s="207"/>
    </row>
    <row r="70" spans="1:13" ht="11.25">
      <c r="A70" s="289"/>
      <c r="B70" s="289"/>
      <c r="C70" s="292"/>
      <c r="D70" s="289"/>
      <c r="E70" s="297"/>
      <c r="F70" s="207" t="s">
        <v>191</v>
      </c>
      <c r="G70" s="207" t="s">
        <v>194</v>
      </c>
      <c r="H70" s="207" t="s">
        <v>194</v>
      </c>
      <c r="I70" s="207" t="s">
        <v>194</v>
      </c>
      <c r="J70" s="207"/>
      <c r="K70" s="207"/>
      <c r="L70" s="207"/>
      <c r="M70" s="207"/>
    </row>
    <row r="71" spans="1:13" ht="11.25">
      <c r="A71" s="290"/>
      <c r="B71" s="290"/>
      <c r="C71" s="293"/>
      <c r="D71" s="290"/>
      <c r="E71" s="297"/>
      <c r="F71" s="207" t="s">
        <v>192</v>
      </c>
      <c r="G71" s="207" t="s">
        <v>369</v>
      </c>
      <c r="H71" s="207" t="s">
        <v>193</v>
      </c>
      <c r="I71" s="207" t="s">
        <v>369</v>
      </c>
      <c r="J71" s="207"/>
      <c r="K71" s="207"/>
      <c r="L71" s="207"/>
      <c r="M71" s="207"/>
    </row>
    <row r="72" spans="1:13" ht="19.5" customHeight="1">
      <c r="A72" s="288" t="s">
        <v>312</v>
      </c>
      <c r="B72" s="288" t="s">
        <v>427</v>
      </c>
      <c r="C72" s="291">
        <v>100</v>
      </c>
      <c r="D72" s="288" t="s">
        <v>428</v>
      </c>
      <c r="E72" s="297" t="s">
        <v>169</v>
      </c>
      <c r="F72" s="207" t="s">
        <v>170</v>
      </c>
      <c r="G72" s="207" t="s">
        <v>429</v>
      </c>
      <c r="H72" s="207" t="s">
        <v>193</v>
      </c>
      <c r="I72" s="207" t="s">
        <v>430</v>
      </c>
      <c r="J72" s="207"/>
      <c r="K72" s="207"/>
      <c r="L72" s="207"/>
      <c r="M72" s="207"/>
    </row>
    <row r="73" spans="1:13" ht="11.25">
      <c r="A73" s="289"/>
      <c r="B73" s="289"/>
      <c r="C73" s="292"/>
      <c r="D73" s="289"/>
      <c r="E73" s="297"/>
      <c r="F73" s="207" t="s">
        <v>173</v>
      </c>
      <c r="G73" s="207" t="s">
        <v>431</v>
      </c>
      <c r="H73" s="207" t="s">
        <v>193</v>
      </c>
      <c r="I73" s="207" t="s">
        <v>432</v>
      </c>
      <c r="J73" s="207"/>
      <c r="K73" s="207"/>
      <c r="L73" s="207"/>
      <c r="M73" s="207"/>
    </row>
    <row r="74" spans="1:13" ht="22.5">
      <c r="A74" s="289"/>
      <c r="B74" s="289"/>
      <c r="C74" s="292"/>
      <c r="D74" s="289"/>
      <c r="E74" s="297"/>
      <c r="F74" s="207" t="s">
        <v>174</v>
      </c>
      <c r="G74" s="207" t="s">
        <v>433</v>
      </c>
      <c r="H74" s="207" t="s">
        <v>193</v>
      </c>
      <c r="I74" s="207" t="s">
        <v>434</v>
      </c>
      <c r="J74" s="207"/>
      <c r="K74" s="207"/>
      <c r="L74" s="207"/>
      <c r="M74" s="207"/>
    </row>
    <row r="75" spans="1:13" ht="22.5">
      <c r="A75" s="289"/>
      <c r="B75" s="289"/>
      <c r="C75" s="292"/>
      <c r="D75" s="289"/>
      <c r="E75" s="297" t="s">
        <v>175</v>
      </c>
      <c r="F75" s="207" t="s">
        <v>176</v>
      </c>
      <c r="G75" s="207" t="s">
        <v>435</v>
      </c>
      <c r="H75" s="207" t="s">
        <v>193</v>
      </c>
      <c r="I75" s="207" t="s">
        <v>435</v>
      </c>
      <c r="J75" s="207"/>
      <c r="K75" s="207"/>
      <c r="L75" s="207"/>
      <c r="M75" s="207"/>
    </row>
    <row r="76" spans="1:13" ht="22.5">
      <c r="A76" s="289"/>
      <c r="B76" s="289"/>
      <c r="C76" s="292"/>
      <c r="D76" s="289"/>
      <c r="E76" s="297"/>
      <c r="F76" s="207" t="s">
        <v>178</v>
      </c>
      <c r="G76" s="207" t="s">
        <v>436</v>
      </c>
      <c r="H76" s="207" t="s">
        <v>193</v>
      </c>
      <c r="I76" s="207" t="s">
        <v>436</v>
      </c>
      <c r="J76" s="207"/>
      <c r="K76" s="207"/>
      <c r="L76" s="207"/>
      <c r="M76" s="207"/>
    </row>
    <row r="77" spans="1:13" ht="22.5">
      <c r="A77" s="289"/>
      <c r="B77" s="289"/>
      <c r="C77" s="292"/>
      <c r="D77" s="289"/>
      <c r="E77" s="297"/>
      <c r="F77" s="207" t="s">
        <v>180</v>
      </c>
      <c r="G77" s="207" t="s">
        <v>437</v>
      </c>
      <c r="H77" s="207" t="s">
        <v>193</v>
      </c>
      <c r="I77" s="207" t="s">
        <v>437</v>
      </c>
      <c r="J77" s="207"/>
      <c r="K77" s="207"/>
      <c r="L77" s="207"/>
      <c r="M77" s="207"/>
    </row>
    <row r="78" spans="1:13" ht="19.5" customHeight="1">
      <c r="A78" s="289"/>
      <c r="B78" s="289"/>
      <c r="C78" s="292"/>
      <c r="D78" s="289"/>
      <c r="E78" s="156" t="s">
        <v>183</v>
      </c>
      <c r="F78" s="207" t="s">
        <v>184</v>
      </c>
      <c r="G78" s="207" t="s">
        <v>438</v>
      </c>
      <c r="H78" s="207" t="s">
        <v>193</v>
      </c>
      <c r="I78" s="207" t="s">
        <v>439</v>
      </c>
      <c r="J78" s="207"/>
      <c r="K78" s="207"/>
      <c r="L78" s="207"/>
      <c r="M78" s="207"/>
    </row>
    <row r="79" spans="1:13" ht="22.5">
      <c r="A79" s="289"/>
      <c r="B79" s="289"/>
      <c r="C79" s="292"/>
      <c r="D79" s="289"/>
      <c r="E79" s="297" t="s">
        <v>187</v>
      </c>
      <c r="F79" s="207" t="s">
        <v>188</v>
      </c>
      <c r="G79" s="207" t="s">
        <v>440</v>
      </c>
      <c r="H79" s="207" t="s">
        <v>193</v>
      </c>
      <c r="I79" s="207" t="s">
        <v>440</v>
      </c>
      <c r="J79" s="207"/>
      <c r="K79" s="207"/>
      <c r="L79" s="207"/>
      <c r="M79" s="207"/>
    </row>
    <row r="80" spans="1:13" ht="22.5">
      <c r="A80" s="289"/>
      <c r="B80" s="289"/>
      <c r="C80" s="292"/>
      <c r="D80" s="289"/>
      <c r="E80" s="297"/>
      <c r="F80" s="207" t="s">
        <v>189</v>
      </c>
      <c r="G80" s="207" t="s">
        <v>441</v>
      </c>
      <c r="H80" s="207" t="s">
        <v>193</v>
      </c>
      <c r="I80" s="207" t="s">
        <v>441</v>
      </c>
      <c r="J80" s="207"/>
      <c r="K80" s="207"/>
      <c r="L80" s="207"/>
      <c r="M80" s="207"/>
    </row>
    <row r="81" spans="1:13" ht="11.25">
      <c r="A81" s="289"/>
      <c r="B81" s="289"/>
      <c r="C81" s="292"/>
      <c r="D81" s="289"/>
      <c r="E81" s="297"/>
      <c r="F81" s="207" t="s">
        <v>191</v>
      </c>
      <c r="G81" s="207" t="s">
        <v>442</v>
      </c>
      <c r="H81" s="207" t="s">
        <v>193</v>
      </c>
      <c r="I81" s="207" t="s">
        <v>442</v>
      </c>
      <c r="J81" s="207"/>
      <c r="K81" s="207"/>
      <c r="L81" s="207"/>
      <c r="M81" s="207"/>
    </row>
    <row r="82" spans="1:13" ht="11.25">
      <c r="A82" s="290"/>
      <c r="B82" s="290"/>
      <c r="C82" s="293"/>
      <c r="D82" s="290"/>
      <c r="E82" s="297"/>
      <c r="F82" s="207" t="s">
        <v>192</v>
      </c>
      <c r="G82" s="207" t="s">
        <v>385</v>
      </c>
      <c r="H82" s="207" t="s">
        <v>193</v>
      </c>
      <c r="I82" s="207" t="s">
        <v>385</v>
      </c>
      <c r="J82" s="207"/>
      <c r="K82" s="207"/>
      <c r="L82" s="207"/>
      <c r="M82" s="207"/>
    </row>
    <row r="83" spans="1:13" ht="11.25" customHeight="1">
      <c r="A83" s="288" t="s">
        <v>312</v>
      </c>
      <c r="B83" s="288" t="s">
        <v>443</v>
      </c>
      <c r="C83" s="291">
        <v>15</v>
      </c>
      <c r="D83" s="288" t="s">
        <v>444</v>
      </c>
      <c r="E83" s="297" t="s">
        <v>169</v>
      </c>
      <c r="F83" s="207" t="s">
        <v>170</v>
      </c>
      <c r="G83" s="207" t="s">
        <v>445</v>
      </c>
      <c r="H83" s="207" t="s">
        <v>193</v>
      </c>
      <c r="I83" s="207" t="s">
        <v>446</v>
      </c>
      <c r="J83" s="207" t="s">
        <v>447</v>
      </c>
      <c r="K83" s="207"/>
      <c r="L83" s="207"/>
      <c r="M83" s="207"/>
    </row>
    <row r="84" spans="1:13" ht="22.5">
      <c r="A84" s="289"/>
      <c r="B84" s="289"/>
      <c r="C84" s="292"/>
      <c r="D84" s="289"/>
      <c r="E84" s="297"/>
      <c r="F84" s="207" t="s">
        <v>173</v>
      </c>
      <c r="G84" s="207" t="s">
        <v>448</v>
      </c>
      <c r="H84" s="207" t="s">
        <v>449</v>
      </c>
      <c r="I84" s="207" t="s">
        <v>450</v>
      </c>
      <c r="J84" s="207" t="s">
        <v>451</v>
      </c>
      <c r="K84" s="207"/>
      <c r="L84" s="207"/>
      <c r="M84" s="207"/>
    </row>
    <row r="85" spans="1:13" ht="22.5">
      <c r="A85" s="289"/>
      <c r="B85" s="289"/>
      <c r="C85" s="292"/>
      <c r="D85" s="289"/>
      <c r="E85" s="297"/>
      <c r="F85" s="207" t="s">
        <v>174</v>
      </c>
      <c r="G85" s="207" t="s">
        <v>196</v>
      </c>
      <c r="H85" s="207" t="s">
        <v>196</v>
      </c>
      <c r="I85" s="207" t="s">
        <v>196</v>
      </c>
      <c r="J85" s="207" t="s">
        <v>196</v>
      </c>
      <c r="K85" s="207"/>
      <c r="L85" s="207"/>
      <c r="M85" s="207"/>
    </row>
    <row r="86" spans="1:13" ht="22.5">
      <c r="A86" s="289"/>
      <c r="B86" s="289"/>
      <c r="C86" s="292"/>
      <c r="D86" s="289"/>
      <c r="E86" s="297" t="s">
        <v>175</v>
      </c>
      <c r="F86" s="207" t="s">
        <v>176</v>
      </c>
      <c r="G86" s="207" t="s">
        <v>452</v>
      </c>
      <c r="H86" s="207" t="s">
        <v>453</v>
      </c>
      <c r="I86" s="207" t="s">
        <v>454</v>
      </c>
      <c r="J86" s="207" t="s">
        <v>454</v>
      </c>
      <c r="K86" s="207"/>
      <c r="L86" s="207"/>
      <c r="M86" s="207"/>
    </row>
    <row r="87" spans="1:13" ht="56.25">
      <c r="A87" s="289"/>
      <c r="B87" s="289"/>
      <c r="C87" s="292"/>
      <c r="D87" s="289"/>
      <c r="E87" s="297"/>
      <c r="F87" s="207" t="s">
        <v>178</v>
      </c>
      <c r="G87" s="207" t="s">
        <v>455</v>
      </c>
      <c r="H87" s="207" t="s">
        <v>193</v>
      </c>
      <c r="I87" s="207" t="s">
        <v>456</v>
      </c>
      <c r="J87" s="207" t="s">
        <v>456</v>
      </c>
      <c r="K87" s="207"/>
      <c r="L87" s="207"/>
      <c r="M87" s="207"/>
    </row>
    <row r="88" spans="1:13" ht="11.25">
      <c r="A88" s="289"/>
      <c r="B88" s="289"/>
      <c r="C88" s="292"/>
      <c r="D88" s="289"/>
      <c r="E88" s="297"/>
      <c r="F88" s="207" t="s">
        <v>180</v>
      </c>
      <c r="G88" s="207" t="s">
        <v>457</v>
      </c>
      <c r="H88" s="207" t="s">
        <v>458</v>
      </c>
      <c r="I88" s="207" t="s">
        <v>457</v>
      </c>
      <c r="J88" s="207" t="s">
        <v>457</v>
      </c>
      <c r="K88" s="207"/>
      <c r="L88" s="207"/>
      <c r="M88" s="207"/>
    </row>
    <row r="89" spans="1:13" ht="22.5">
      <c r="A89" s="289"/>
      <c r="B89" s="289"/>
      <c r="C89" s="292"/>
      <c r="D89" s="289"/>
      <c r="E89" s="156" t="s">
        <v>183</v>
      </c>
      <c r="F89" s="207" t="s">
        <v>184</v>
      </c>
      <c r="G89" s="207" t="s">
        <v>185</v>
      </c>
      <c r="H89" s="207" t="s">
        <v>201</v>
      </c>
      <c r="I89" s="207" t="s">
        <v>185</v>
      </c>
      <c r="J89" s="207" t="s">
        <v>185</v>
      </c>
      <c r="K89" s="207"/>
      <c r="L89" s="207"/>
      <c r="M89" s="207"/>
    </row>
    <row r="90" spans="1:13" ht="11.25" customHeight="1">
      <c r="A90" s="289"/>
      <c r="B90" s="289"/>
      <c r="C90" s="292"/>
      <c r="D90" s="289"/>
      <c r="E90" s="297" t="s">
        <v>187</v>
      </c>
      <c r="F90" s="207" t="s">
        <v>188</v>
      </c>
      <c r="G90" s="207" t="s">
        <v>196</v>
      </c>
      <c r="H90" s="207" t="s">
        <v>196</v>
      </c>
      <c r="I90" s="207" t="s">
        <v>196</v>
      </c>
      <c r="J90" s="207" t="s">
        <v>196</v>
      </c>
      <c r="K90" s="207"/>
      <c r="L90" s="207"/>
      <c r="M90" s="207"/>
    </row>
    <row r="91" spans="1:13" ht="22.5">
      <c r="A91" s="289"/>
      <c r="B91" s="289"/>
      <c r="C91" s="292"/>
      <c r="D91" s="289"/>
      <c r="E91" s="297"/>
      <c r="F91" s="207" t="s">
        <v>189</v>
      </c>
      <c r="G91" s="207" t="s">
        <v>459</v>
      </c>
      <c r="H91" s="207" t="s">
        <v>408</v>
      </c>
      <c r="I91" s="207" t="s">
        <v>459</v>
      </c>
      <c r="J91" s="207" t="s">
        <v>459</v>
      </c>
      <c r="K91" s="207"/>
      <c r="L91" s="207"/>
      <c r="M91" s="207"/>
    </row>
    <row r="92" spans="1:13" ht="11.25">
      <c r="A92" s="289"/>
      <c r="B92" s="289"/>
      <c r="C92" s="292"/>
      <c r="D92" s="289"/>
      <c r="E92" s="297"/>
      <c r="F92" s="207" t="s">
        <v>191</v>
      </c>
      <c r="G92" s="207" t="s">
        <v>196</v>
      </c>
      <c r="H92" s="207" t="s">
        <v>196</v>
      </c>
      <c r="I92" s="207" t="s">
        <v>196</v>
      </c>
      <c r="J92" s="207" t="s">
        <v>196</v>
      </c>
      <c r="K92" s="207"/>
      <c r="L92" s="207"/>
      <c r="M92" s="207"/>
    </row>
    <row r="93" spans="1:13" ht="11.25">
      <c r="A93" s="290"/>
      <c r="B93" s="290"/>
      <c r="C93" s="293"/>
      <c r="D93" s="290"/>
      <c r="E93" s="297"/>
      <c r="F93" s="207" t="s">
        <v>192</v>
      </c>
      <c r="G93" s="207" t="s">
        <v>385</v>
      </c>
      <c r="H93" s="207" t="s">
        <v>460</v>
      </c>
      <c r="I93" s="207" t="s">
        <v>385</v>
      </c>
      <c r="J93" s="207" t="s">
        <v>461</v>
      </c>
      <c r="K93" s="207"/>
      <c r="L93" s="207"/>
      <c r="M93" s="207"/>
    </row>
    <row r="94" spans="1:13" ht="11.25" customHeight="1">
      <c r="A94" s="288" t="s">
        <v>312</v>
      </c>
      <c r="B94" s="288" t="s">
        <v>462</v>
      </c>
      <c r="C94" s="291">
        <v>170</v>
      </c>
      <c r="D94" s="288" t="s">
        <v>463</v>
      </c>
      <c r="E94" s="297" t="s">
        <v>169</v>
      </c>
      <c r="F94" s="207" t="s">
        <v>170</v>
      </c>
      <c r="G94" s="207" t="s">
        <v>464</v>
      </c>
      <c r="H94" s="207" t="s">
        <v>465</v>
      </c>
      <c r="I94" s="207" t="s">
        <v>464</v>
      </c>
      <c r="J94" s="207"/>
      <c r="K94" s="207"/>
      <c r="L94" s="207"/>
      <c r="M94" s="207"/>
    </row>
    <row r="95" spans="1:13" ht="11.25">
      <c r="A95" s="289"/>
      <c r="B95" s="289"/>
      <c r="C95" s="292"/>
      <c r="D95" s="289"/>
      <c r="E95" s="297"/>
      <c r="F95" s="207" t="s">
        <v>173</v>
      </c>
      <c r="G95" s="207" t="s">
        <v>196</v>
      </c>
      <c r="H95" s="207" t="s">
        <v>196</v>
      </c>
      <c r="I95" s="207" t="s">
        <v>196</v>
      </c>
      <c r="J95" s="207"/>
      <c r="K95" s="207"/>
      <c r="L95" s="207"/>
      <c r="M95" s="207"/>
    </row>
    <row r="96" spans="1:13" ht="22.5">
      <c r="A96" s="289"/>
      <c r="B96" s="289"/>
      <c r="C96" s="292"/>
      <c r="D96" s="289"/>
      <c r="E96" s="297"/>
      <c r="F96" s="207" t="s">
        <v>174</v>
      </c>
      <c r="G96" s="207" t="s">
        <v>196</v>
      </c>
      <c r="H96" s="207" t="s">
        <v>196</v>
      </c>
      <c r="I96" s="207" t="s">
        <v>196</v>
      </c>
      <c r="J96" s="207"/>
      <c r="K96" s="207"/>
      <c r="L96" s="207"/>
      <c r="M96" s="207"/>
    </row>
    <row r="97" spans="1:13" ht="22.5">
      <c r="A97" s="289"/>
      <c r="B97" s="289"/>
      <c r="C97" s="292"/>
      <c r="D97" s="289"/>
      <c r="E97" s="156" t="s">
        <v>183</v>
      </c>
      <c r="F97" s="207" t="s">
        <v>184</v>
      </c>
      <c r="G97" s="207" t="s">
        <v>404</v>
      </c>
      <c r="H97" s="207" t="s">
        <v>193</v>
      </c>
      <c r="I97" s="207" t="s">
        <v>404</v>
      </c>
      <c r="J97" s="207"/>
      <c r="K97" s="207"/>
      <c r="L97" s="207"/>
      <c r="M97" s="207"/>
    </row>
    <row r="98" spans="1:13" ht="11.25">
      <c r="A98" s="289"/>
      <c r="B98" s="289"/>
      <c r="C98" s="292"/>
      <c r="D98" s="289"/>
      <c r="E98" s="297" t="s">
        <v>187</v>
      </c>
      <c r="F98" s="207" t="s">
        <v>192</v>
      </c>
      <c r="G98" s="207" t="s">
        <v>369</v>
      </c>
      <c r="H98" s="207" t="s">
        <v>369</v>
      </c>
      <c r="I98" s="207" t="s">
        <v>369</v>
      </c>
      <c r="J98" s="207"/>
      <c r="K98" s="207"/>
      <c r="L98" s="207"/>
      <c r="M98" s="207"/>
    </row>
    <row r="99" spans="1:13" ht="11.25">
      <c r="A99" s="289"/>
      <c r="B99" s="289"/>
      <c r="C99" s="292"/>
      <c r="D99" s="289"/>
      <c r="E99" s="297"/>
      <c r="F99" s="207" t="s">
        <v>191</v>
      </c>
      <c r="G99" s="207" t="s">
        <v>196</v>
      </c>
      <c r="H99" s="207" t="s">
        <v>196</v>
      </c>
      <c r="I99" s="207" t="s">
        <v>196</v>
      </c>
      <c r="J99" s="207"/>
      <c r="K99" s="207"/>
      <c r="L99" s="207"/>
      <c r="M99" s="207"/>
    </row>
    <row r="100" spans="1:13" ht="11.25">
      <c r="A100" s="289"/>
      <c r="B100" s="289"/>
      <c r="C100" s="292"/>
      <c r="D100" s="289"/>
      <c r="E100" s="297"/>
      <c r="F100" s="207" t="s">
        <v>189</v>
      </c>
      <c r="G100" s="207" t="s">
        <v>206</v>
      </c>
      <c r="H100" s="207" t="s">
        <v>466</v>
      </c>
      <c r="I100" s="207" t="s">
        <v>206</v>
      </c>
      <c r="J100" s="207"/>
      <c r="K100" s="207"/>
      <c r="L100" s="207"/>
      <c r="M100" s="207"/>
    </row>
    <row r="101" spans="1:13" ht="11.25">
      <c r="A101" s="289"/>
      <c r="B101" s="289"/>
      <c r="C101" s="292"/>
      <c r="D101" s="289"/>
      <c r="E101" s="297"/>
      <c r="F101" s="207" t="s">
        <v>188</v>
      </c>
      <c r="G101" s="207" t="s">
        <v>467</v>
      </c>
      <c r="H101" s="207" t="s">
        <v>466</v>
      </c>
      <c r="I101" s="207" t="s">
        <v>467</v>
      </c>
      <c r="J101" s="207"/>
      <c r="K101" s="207"/>
      <c r="L101" s="207"/>
      <c r="M101" s="207"/>
    </row>
    <row r="102" spans="1:13" ht="11.25" customHeight="1">
      <c r="A102" s="289"/>
      <c r="B102" s="289"/>
      <c r="C102" s="292"/>
      <c r="D102" s="289"/>
      <c r="E102" s="297" t="s">
        <v>175</v>
      </c>
      <c r="F102" s="207" t="s">
        <v>180</v>
      </c>
      <c r="G102" s="207" t="s">
        <v>468</v>
      </c>
      <c r="H102" s="207" t="s">
        <v>193</v>
      </c>
      <c r="I102" s="207" t="s">
        <v>468</v>
      </c>
      <c r="J102" s="207"/>
      <c r="K102" s="207"/>
      <c r="L102" s="207"/>
      <c r="M102" s="207"/>
    </row>
    <row r="103" spans="1:13" ht="22.5">
      <c r="A103" s="289"/>
      <c r="B103" s="289"/>
      <c r="C103" s="292"/>
      <c r="D103" s="289"/>
      <c r="E103" s="297"/>
      <c r="F103" s="207" t="s">
        <v>178</v>
      </c>
      <c r="G103" s="207" t="s">
        <v>469</v>
      </c>
      <c r="H103" s="207" t="s">
        <v>470</v>
      </c>
      <c r="I103" s="207" t="s">
        <v>469</v>
      </c>
      <c r="J103" s="207"/>
      <c r="K103" s="207"/>
      <c r="L103" s="207"/>
      <c r="M103" s="207"/>
    </row>
    <row r="104" spans="1:13" ht="22.5">
      <c r="A104" s="290"/>
      <c r="B104" s="290"/>
      <c r="C104" s="293"/>
      <c r="D104" s="290"/>
      <c r="E104" s="297"/>
      <c r="F104" s="207" t="s">
        <v>176</v>
      </c>
      <c r="G104" s="207" t="s">
        <v>471</v>
      </c>
      <c r="H104" s="207" t="s">
        <v>465</v>
      </c>
      <c r="I104" s="207" t="s">
        <v>471</v>
      </c>
      <c r="J104" s="207"/>
      <c r="K104" s="207"/>
      <c r="L104" s="207"/>
      <c r="M104" s="207"/>
    </row>
    <row r="105" spans="1:13" ht="11.25" customHeight="1">
      <c r="A105" s="288" t="s">
        <v>312</v>
      </c>
      <c r="B105" s="288" t="s">
        <v>472</v>
      </c>
      <c r="C105" s="291">
        <v>75</v>
      </c>
      <c r="D105" s="288" t="s">
        <v>473</v>
      </c>
      <c r="E105" s="297" t="s">
        <v>169</v>
      </c>
      <c r="F105" s="207" t="s">
        <v>170</v>
      </c>
      <c r="G105" s="207" t="s">
        <v>474</v>
      </c>
      <c r="H105" s="207" t="s">
        <v>193</v>
      </c>
      <c r="I105" s="207" t="s">
        <v>474</v>
      </c>
      <c r="J105" s="207"/>
      <c r="K105" s="207"/>
      <c r="L105" s="207"/>
      <c r="M105" s="207"/>
    </row>
    <row r="106" spans="1:13" ht="22.5">
      <c r="A106" s="289"/>
      <c r="B106" s="289"/>
      <c r="C106" s="292"/>
      <c r="D106" s="289"/>
      <c r="E106" s="297"/>
      <c r="F106" s="207" t="s">
        <v>174</v>
      </c>
      <c r="G106" s="207" t="s">
        <v>196</v>
      </c>
      <c r="H106" s="207" t="s">
        <v>196</v>
      </c>
      <c r="I106" s="207" t="s">
        <v>475</v>
      </c>
      <c r="J106" s="207"/>
      <c r="K106" s="207"/>
      <c r="L106" s="207"/>
      <c r="M106" s="207"/>
    </row>
    <row r="107" spans="1:13" ht="11.25">
      <c r="A107" s="289"/>
      <c r="B107" s="289"/>
      <c r="C107" s="292"/>
      <c r="D107" s="289"/>
      <c r="E107" s="297"/>
      <c r="F107" s="207" t="s">
        <v>173</v>
      </c>
      <c r="G107" s="207" t="s">
        <v>474</v>
      </c>
      <c r="H107" s="207" t="s">
        <v>193</v>
      </c>
      <c r="I107" s="207" t="s">
        <v>474</v>
      </c>
      <c r="J107" s="207"/>
      <c r="K107" s="207"/>
      <c r="L107" s="207"/>
      <c r="M107" s="207"/>
    </row>
    <row r="108" spans="1:13" ht="11.25">
      <c r="A108" s="289"/>
      <c r="B108" s="289"/>
      <c r="C108" s="292"/>
      <c r="D108" s="289"/>
      <c r="E108" s="297" t="s">
        <v>187</v>
      </c>
      <c r="F108" s="207" t="s">
        <v>192</v>
      </c>
      <c r="G108" s="207" t="s">
        <v>476</v>
      </c>
      <c r="H108" s="207" t="s">
        <v>193</v>
      </c>
      <c r="I108" s="207" t="s">
        <v>369</v>
      </c>
      <c r="J108" s="207"/>
      <c r="K108" s="207"/>
      <c r="L108" s="207"/>
      <c r="M108" s="207"/>
    </row>
    <row r="109" spans="1:13" ht="11.25">
      <c r="A109" s="289"/>
      <c r="B109" s="289"/>
      <c r="C109" s="292"/>
      <c r="D109" s="289"/>
      <c r="E109" s="297"/>
      <c r="F109" s="207" t="s">
        <v>191</v>
      </c>
      <c r="G109" s="207" t="s">
        <v>196</v>
      </c>
      <c r="H109" s="207" t="s">
        <v>196</v>
      </c>
      <c r="I109" s="207" t="s">
        <v>196</v>
      </c>
      <c r="J109" s="207"/>
      <c r="K109" s="207"/>
      <c r="L109" s="207"/>
      <c r="M109" s="207"/>
    </row>
    <row r="110" spans="1:13" ht="11.25">
      <c r="A110" s="289"/>
      <c r="B110" s="289"/>
      <c r="C110" s="292"/>
      <c r="D110" s="289"/>
      <c r="E110" s="297"/>
      <c r="F110" s="207" t="s">
        <v>189</v>
      </c>
      <c r="G110" s="207" t="s">
        <v>206</v>
      </c>
      <c r="H110" s="207" t="s">
        <v>466</v>
      </c>
      <c r="I110" s="207" t="s">
        <v>206</v>
      </c>
      <c r="J110" s="207"/>
      <c r="K110" s="207"/>
      <c r="L110" s="207"/>
      <c r="M110" s="207"/>
    </row>
    <row r="111" spans="1:13" ht="11.25">
      <c r="A111" s="289"/>
      <c r="B111" s="289"/>
      <c r="C111" s="292"/>
      <c r="D111" s="289"/>
      <c r="E111" s="297"/>
      <c r="F111" s="207" t="s">
        <v>188</v>
      </c>
      <c r="G111" s="207" t="s">
        <v>467</v>
      </c>
      <c r="H111" s="207" t="s">
        <v>466</v>
      </c>
      <c r="I111" s="207" t="s">
        <v>477</v>
      </c>
      <c r="J111" s="207"/>
      <c r="K111" s="207"/>
      <c r="L111" s="207"/>
      <c r="M111" s="207"/>
    </row>
    <row r="112" spans="1:13" ht="22.5">
      <c r="A112" s="289"/>
      <c r="B112" s="289"/>
      <c r="C112" s="292"/>
      <c r="D112" s="289"/>
      <c r="E112" s="156" t="s">
        <v>183</v>
      </c>
      <c r="F112" s="207" t="s">
        <v>184</v>
      </c>
      <c r="G112" s="207" t="s">
        <v>185</v>
      </c>
      <c r="H112" s="207" t="s">
        <v>193</v>
      </c>
      <c r="I112" s="207" t="s">
        <v>185</v>
      </c>
      <c r="J112" s="207"/>
      <c r="K112" s="207"/>
      <c r="L112" s="207"/>
      <c r="M112" s="207"/>
    </row>
    <row r="113" spans="1:13" ht="11.25">
      <c r="A113" s="289"/>
      <c r="B113" s="289"/>
      <c r="C113" s="292"/>
      <c r="D113" s="289"/>
      <c r="E113" s="156" t="s">
        <v>175</v>
      </c>
      <c r="F113" s="207" t="s">
        <v>178</v>
      </c>
      <c r="G113" s="207" t="s">
        <v>478</v>
      </c>
      <c r="H113" s="207" t="s">
        <v>193</v>
      </c>
      <c r="I113" s="207" t="s">
        <v>479</v>
      </c>
      <c r="J113" s="207"/>
      <c r="K113" s="207"/>
      <c r="L113" s="207"/>
      <c r="M113" s="207"/>
    </row>
    <row r="114" spans="1:13" ht="11.25" customHeight="1">
      <c r="A114" s="289"/>
      <c r="B114" s="289"/>
      <c r="C114" s="292"/>
      <c r="D114" s="289"/>
      <c r="E114" s="297" t="s">
        <v>175</v>
      </c>
      <c r="F114" s="207" t="s">
        <v>176</v>
      </c>
      <c r="G114" s="207" t="s">
        <v>480</v>
      </c>
      <c r="H114" s="207" t="s">
        <v>481</v>
      </c>
      <c r="I114" s="207" t="s">
        <v>482</v>
      </c>
      <c r="J114" s="207"/>
      <c r="K114" s="207"/>
      <c r="L114" s="207"/>
      <c r="M114" s="207"/>
    </row>
    <row r="115" spans="1:13" ht="11.25">
      <c r="A115" s="290"/>
      <c r="B115" s="290"/>
      <c r="C115" s="293"/>
      <c r="D115" s="290"/>
      <c r="E115" s="297"/>
      <c r="F115" s="207" t="s">
        <v>180</v>
      </c>
      <c r="G115" s="207" t="s">
        <v>483</v>
      </c>
      <c r="H115" s="207" t="s">
        <v>193</v>
      </c>
      <c r="I115" s="207" t="s">
        <v>484</v>
      </c>
      <c r="J115" s="207"/>
      <c r="K115" s="207"/>
      <c r="L115" s="207"/>
      <c r="M115" s="207"/>
    </row>
    <row r="116" spans="1:13" ht="11.25" customHeight="1">
      <c r="A116" s="288" t="s">
        <v>312</v>
      </c>
      <c r="B116" s="288" t="s">
        <v>485</v>
      </c>
      <c r="C116" s="291">
        <v>50</v>
      </c>
      <c r="D116" s="288" t="s">
        <v>486</v>
      </c>
      <c r="E116" s="297" t="s">
        <v>169</v>
      </c>
      <c r="F116" s="207" t="s">
        <v>170</v>
      </c>
      <c r="G116" s="207" t="s">
        <v>200</v>
      </c>
      <c r="H116" s="207" t="s">
        <v>55</v>
      </c>
      <c r="I116" s="207" t="s">
        <v>487</v>
      </c>
      <c r="J116" s="207" t="s">
        <v>488</v>
      </c>
      <c r="K116" s="207"/>
      <c r="L116" s="207"/>
      <c r="M116" s="207"/>
    </row>
    <row r="117" spans="1:13" ht="45">
      <c r="A117" s="289"/>
      <c r="B117" s="289"/>
      <c r="C117" s="292"/>
      <c r="D117" s="289"/>
      <c r="E117" s="297"/>
      <c r="F117" s="207" t="s">
        <v>173</v>
      </c>
      <c r="G117" s="207" t="s">
        <v>489</v>
      </c>
      <c r="H117" s="207" t="s">
        <v>193</v>
      </c>
      <c r="I117" s="207" t="s">
        <v>490</v>
      </c>
      <c r="J117" s="207" t="s">
        <v>488</v>
      </c>
      <c r="K117" s="207"/>
      <c r="L117" s="207"/>
      <c r="M117" s="207"/>
    </row>
    <row r="118" spans="1:13" ht="45">
      <c r="A118" s="289"/>
      <c r="B118" s="289"/>
      <c r="C118" s="292"/>
      <c r="D118" s="289"/>
      <c r="E118" s="297"/>
      <c r="F118" s="207" t="s">
        <v>174</v>
      </c>
      <c r="G118" s="207" t="s">
        <v>489</v>
      </c>
      <c r="H118" s="207" t="s">
        <v>193</v>
      </c>
      <c r="I118" s="207" t="s">
        <v>490</v>
      </c>
      <c r="J118" s="207" t="s">
        <v>488</v>
      </c>
      <c r="K118" s="207"/>
      <c r="L118" s="207"/>
      <c r="M118" s="207"/>
    </row>
    <row r="119" spans="1:13" ht="33.75">
      <c r="A119" s="289"/>
      <c r="B119" s="289"/>
      <c r="C119" s="292"/>
      <c r="D119" s="289"/>
      <c r="E119" s="297" t="s">
        <v>175</v>
      </c>
      <c r="F119" s="207" t="s">
        <v>176</v>
      </c>
      <c r="G119" s="207" t="s">
        <v>491</v>
      </c>
      <c r="H119" s="207" t="s">
        <v>492</v>
      </c>
      <c r="I119" s="207" t="s">
        <v>493</v>
      </c>
      <c r="J119" s="207" t="s">
        <v>488</v>
      </c>
      <c r="K119" s="207"/>
      <c r="L119" s="207"/>
      <c r="M119" s="207"/>
    </row>
    <row r="120" spans="1:13" ht="22.5">
      <c r="A120" s="289"/>
      <c r="B120" s="289"/>
      <c r="C120" s="292"/>
      <c r="D120" s="289"/>
      <c r="E120" s="297"/>
      <c r="F120" s="207" t="s">
        <v>178</v>
      </c>
      <c r="G120" s="207" t="s">
        <v>494</v>
      </c>
      <c r="H120" s="207" t="s">
        <v>193</v>
      </c>
      <c r="I120" s="207" t="s">
        <v>495</v>
      </c>
      <c r="J120" s="207" t="s">
        <v>488</v>
      </c>
      <c r="K120" s="207"/>
      <c r="L120" s="207"/>
      <c r="M120" s="207"/>
    </row>
    <row r="121" spans="1:13" ht="22.5">
      <c r="A121" s="289"/>
      <c r="B121" s="289"/>
      <c r="C121" s="292"/>
      <c r="D121" s="289"/>
      <c r="E121" s="297"/>
      <c r="F121" s="207" t="s">
        <v>180</v>
      </c>
      <c r="G121" s="207" t="s">
        <v>496</v>
      </c>
      <c r="H121" s="207" t="s">
        <v>193</v>
      </c>
      <c r="I121" s="207" t="s">
        <v>495</v>
      </c>
      <c r="J121" s="207" t="s">
        <v>488</v>
      </c>
      <c r="K121" s="207"/>
      <c r="L121" s="207"/>
      <c r="M121" s="207"/>
    </row>
    <row r="122" spans="1:13" ht="22.5">
      <c r="A122" s="289"/>
      <c r="B122" s="289"/>
      <c r="C122" s="292"/>
      <c r="D122" s="289"/>
      <c r="E122" s="156" t="s">
        <v>183</v>
      </c>
      <c r="F122" s="207" t="s">
        <v>184</v>
      </c>
      <c r="G122" s="207" t="s">
        <v>497</v>
      </c>
      <c r="H122" s="207" t="s">
        <v>193</v>
      </c>
      <c r="I122" s="207" t="s">
        <v>202</v>
      </c>
      <c r="J122" s="207" t="s">
        <v>488</v>
      </c>
      <c r="K122" s="207"/>
      <c r="L122" s="207"/>
      <c r="M122" s="207"/>
    </row>
    <row r="123" spans="1:13" ht="45">
      <c r="A123" s="289"/>
      <c r="B123" s="289"/>
      <c r="C123" s="292"/>
      <c r="D123" s="289"/>
      <c r="E123" s="297" t="s">
        <v>187</v>
      </c>
      <c r="F123" s="207" t="s">
        <v>188</v>
      </c>
      <c r="G123" s="207" t="s">
        <v>498</v>
      </c>
      <c r="H123" s="207" t="s">
        <v>193</v>
      </c>
      <c r="I123" s="207" t="s">
        <v>490</v>
      </c>
      <c r="J123" s="207" t="s">
        <v>488</v>
      </c>
      <c r="K123" s="207"/>
      <c r="L123" s="207"/>
      <c r="M123" s="207"/>
    </row>
    <row r="124" spans="1:13" ht="45">
      <c r="A124" s="289"/>
      <c r="B124" s="289"/>
      <c r="C124" s="292"/>
      <c r="D124" s="289"/>
      <c r="E124" s="297"/>
      <c r="F124" s="207" t="s">
        <v>189</v>
      </c>
      <c r="G124" s="207" t="s">
        <v>498</v>
      </c>
      <c r="H124" s="207" t="s">
        <v>193</v>
      </c>
      <c r="I124" s="207" t="s">
        <v>490</v>
      </c>
      <c r="J124" s="207" t="s">
        <v>488</v>
      </c>
      <c r="K124" s="207"/>
      <c r="L124" s="207"/>
      <c r="M124" s="207"/>
    </row>
    <row r="125" spans="1:13" ht="45">
      <c r="A125" s="289"/>
      <c r="B125" s="289"/>
      <c r="C125" s="292"/>
      <c r="D125" s="289"/>
      <c r="E125" s="297"/>
      <c r="F125" s="207" t="s">
        <v>191</v>
      </c>
      <c r="G125" s="207" t="s">
        <v>498</v>
      </c>
      <c r="H125" s="207" t="s">
        <v>193</v>
      </c>
      <c r="I125" s="207" t="s">
        <v>490</v>
      </c>
      <c r="J125" s="207" t="s">
        <v>488</v>
      </c>
      <c r="K125" s="207"/>
      <c r="L125" s="207"/>
      <c r="M125" s="207"/>
    </row>
    <row r="126" spans="1:13" ht="45">
      <c r="A126" s="290"/>
      <c r="B126" s="290"/>
      <c r="C126" s="293"/>
      <c r="D126" s="290"/>
      <c r="E126" s="156" t="s">
        <v>187</v>
      </c>
      <c r="F126" s="207" t="s">
        <v>192</v>
      </c>
      <c r="G126" s="207" t="s">
        <v>498</v>
      </c>
      <c r="H126" s="207" t="s">
        <v>193</v>
      </c>
      <c r="I126" s="207" t="s">
        <v>490</v>
      </c>
      <c r="J126" s="207" t="s">
        <v>488</v>
      </c>
      <c r="K126" s="207"/>
      <c r="L126" s="207"/>
      <c r="M126" s="207"/>
    </row>
    <row r="127" spans="1:13" ht="11.25">
      <c r="A127" s="294" t="s">
        <v>312</v>
      </c>
      <c r="B127" s="294" t="s">
        <v>499</v>
      </c>
      <c r="C127" s="295">
        <v>280</v>
      </c>
      <c r="D127" s="294" t="s">
        <v>500</v>
      </c>
      <c r="E127" s="297" t="s">
        <v>187</v>
      </c>
      <c r="F127" s="207" t="s">
        <v>192</v>
      </c>
      <c r="G127" s="207" t="s">
        <v>501</v>
      </c>
      <c r="H127" s="207" t="s">
        <v>193</v>
      </c>
      <c r="I127" s="207" t="s">
        <v>501</v>
      </c>
      <c r="J127" s="207" t="s">
        <v>501</v>
      </c>
      <c r="K127" s="207"/>
      <c r="L127" s="207"/>
      <c r="M127" s="207"/>
    </row>
    <row r="128" spans="1:13" ht="11.25">
      <c r="A128" s="294"/>
      <c r="B128" s="294"/>
      <c r="C128" s="295"/>
      <c r="D128" s="294"/>
      <c r="E128" s="297"/>
      <c r="F128" s="207" t="s">
        <v>191</v>
      </c>
      <c r="G128" s="207" t="s">
        <v>502</v>
      </c>
      <c r="H128" s="207" t="s">
        <v>193</v>
      </c>
      <c r="I128" s="207" t="s">
        <v>502</v>
      </c>
      <c r="J128" s="207" t="s">
        <v>502</v>
      </c>
      <c r="K128" s="207"/>
      <c r="L128" s="207"/>
      <c r="M128" s="207"/>
    </row>
    <row r="129" spans="1:13" ht="22.5">
      <c r="A129" s="294"/>
      <c r="B129" s="294"/>
      <c r="C129" s="295"/>
      <c r="D129" s="294"/>
      <c r="E129" s="297"/>
      <c r="F129" s="207" t="s">
        <v>188</v>
      </c>
      <c r="G129" s="207" t="s">
        <v>503</v>
      </c>
      <c r="H129" s="207" t="s">
        <v>504</v>
      </c>
      <c r="I129" s="207" t="s">
        <v>505</v>
      </c>
      <c r="J129" s="207" t="s">
        <v>506</v>
      </c>
      <c r="K129" s="207"/>
      <c r="L129" s="207"/>
      <c r="M129" s="207"/>
    </row>
    <row r="130" spans="1:13" ht="22.5">
      <c r="A130" s="294"/>
      <c r="B130" s="294"/>
      <c r="C130" s="295"/>
      <c r="D130" s="294"/>
      <c r="E130" s="297"/>
      <c r="F130" s="207" t="s">
        <v>189</v>
      </c>
      <c r="G130" s="207" t="s">
        <v>507</v>
      </c>
      <c r="H130" s="207" t="s">
        <v>504</v>
      </c>
      <c r="I130" s="207" t="s">
        <v>507</v>
      </c>
      <c r="J130" s="207" t="s">
        <v>508</v>
      </c>
      <c r="K130" s="207"/>
      <c r="L130" s="207"/>
      <c r="M130" s="207"/>
    </row>
    <row r="131" spans="1:13" ht="22.5">
      <c r="A131" s="294"/>
      <c r="B131" s="294"/>
      <c r="C131" s="295"/>
      <c r="D131" s="294"/>
      <c r="E131" s="156" t="s">
        <v>183</v>
      </c>
      <c r="F131" s="207" t="s">
        <v>184</v>
      </c>
      <c r="G131" s="207" t="s">
        <v>497</v>
      </c>
      <c r="H131" s="207" t="s">
        <v>193</v>
      </c>
      <c r="I131" s="207" t="s">
        <v>497</v>
      </c>
      <c r="J131" s="207" t="s">
        <v>497</v>
      </c>
      <c r="K131" s="207"/>
      <c r="L131" s="207"/>
      <c r="M131" s="207"/>
    </row>
    <row r="132" spans="1:13" ht="11.25">
      <c r="A132" s="294"/>
      <c r="B132" s="294"/>
      <c r="C132" s="295"/>
      <c r="D132" s="294"/>
      <c r="E132" s="297" t="s">
        <v>169</v>
      </c>
      <c r="F132" s="207" t="s">
        <v>170</v>
      </c>
      <c r="G132" s="207" t="s">
        <v>445</v>
      </c>
      <c r="H132" s="207" t="s">
        <v>193</v>
      </c>
      <c r="I132" s="207" t="s">
        <v>446</v>
      </c>
      <c r="J132" s="207" t="s">
        <v>447</v>
      </c>
      <c r="K132" s="207"/>
      <c r="L132" s="207"/>
      <c r="M132" s="207"/>
    </row>
    <row r="133" spans="1:13" ht="22.5">
      <c r="A133" s="294"/>
      <c r="B133" s="294"/>
      <c r="C133" s="295"/>
      <c r="D133" s="294"/>
      <c r="E133" s="297"/>
      <c r="F133" s="207" t="s">
        <v>173</v>
      </c>
      <c r="G133" s="207" t="s">
        <v>448</v>
      </c>
      <c r="H133" s="207" t="s">
        <v>449</v>
      </c>
      <c r="I133" s="207" t="s">
        <v>450</v>
      </c>
      <c r="J133" s="207" t="s">
        <v>450</v>
      </c>
      <c r="K133" s="207"/>
      <c r="L133" s="207"/>
      <c r="M133" s="207"/>
    </row>
    <row r="134" spans="1:13" ht="22.5">
      <c r="A134" s="294"/>
      <c r="B134" s="294"/>
      <c r="C134" s="295"/>
      <c r="D134" s="294"/>
      <c r="E134" s="297"/>
      <c r="F134" s="207" t="s">
        <v>174</v>
      </c>
      <c r="G134" s="207" t="s">
        <v>196</v>
      </c>
      <c r="H134" s="207"/>
      <c r="I134" s="207"/>
      <c r="J134" s="207"/>
      <c r="K134" s="207"/>
      <c r="L134" s="207"/>
      <c r="M134" s="207"/>
    </row>
    <row r="135" spans="1:13" ht="33.75">
      <c r="A135" s="294"/>
      <c r="B135" s="294"/>
      <c r="C135" s="295"/>
      <c r="D135" s="294"/>
      <c r="E135" s="297" t="s">
        <v>175</v>
      </c>
      <c r="F135" s="207" t="s">
        <v>176</v>
      </c>
      <c r="G135" s="207" t="s">
        <v>509</v>
      </c>
      <c r="H135" s="207" t="s">
        <v>193</v>
      </c>
      <c r="I135" s="207" t="s">
        <v>510</v>
      </c>
      <c r="J135" s="207" t="s">
        <v>510</v>
      </c>
      <c r="K135" s="207"/>
      <c r="L135" s="207"/>
      <c r="M135" s="207"/>
    </row>
    <row r="136" spans="1:13" ht="33.75">
      <c r="A136" s="294"/>
      <c r="B136" s="294"/>
      <c r="C136" s="295"/>
      <c r="D136" s="294"/>
      <c r="E136" s="297"/>
      <c r="F136" s="207" t="s">
        <v>178</v>
      </c>
      <c r="G136" s="207" t="s">
        <v>511</v>
      </c>
      <c r="H136" s="207" t="s">
        <v>177</v>
      </c>
      <c r="I136" s="207" t="s">
        <v>447</v>
      </c>
      <c r="J136" s="207" t="s">
        <v>447</v>
      </c>
      <c r="K136" s="207"/>
      <c r="L136" s="207"/>
      <c r="M136" s="207"/>
    </row>
    <row r="137" spans="1:13" ht="22.5">
      <c r="A137" s="294"/>
      <c r="B137" s="294"/>
      <c r="C137" s="295"/>
      <c r="D137" s="294"/>
      <c r="E137" s="297"/>
      <c r="F137" s="207" t="s">
        <v>180</v>
      </c>
      <c r="G137" s="207" t="s">
        <v>457</v>
      </c>
      <c r="H137" s="207" t="s">
        <v>512</v>
      </c>
      <c r="I137" s="207" t="s">
        <v>513</v>
      </c>
      <c r="J137" s="207" t="s">
        <v>514</v>
      </c>
      <c r="K137" s="207"/>
      <c r="L137" s="207"/>
      <c r="M137" s="207"/>
    </row>
    <row r="138" spans="1:13" ht="45">
      <c r="A138" s="294" t="s">
        <v>312</v>
      </c>
      <c r="B138" s="294" t="s">
        <v>515</v>
      </c>
      <c r="C138" s="295">
        <v>10</v>
      </c>
      <c r="D138" s="294" t="s">
        <v>516</v>
      </c>
      <c r="E138" s="297" t="s">
        <v>169</v>
      </c>
      <c r="F138" s="207" t="s">
        <v>170</v>
      </c>
      <c r="G138" s="207" t="s">
        <v>517</v>
      </c>
      <c r="H138" s="207" t="s">
        <v>466</v>
      </c>
      <c r="I138" s="207" t="s">
        <v>517</v>
      </c>
      <c r="J138" s="207"/>
      <c r="K138" s="207"/>
      <c r="L138" s="207"/>
      <c r="M138" s="207"/>
    </row>
    <row r="139" spans="1:13" ht="22.5">
      <c r="A139" s="294"/>
      <c r="B139" s="294"/>
      <c r="C139" s="295"/>
      <c r="D139" s="294"/>
      <c r="E139" s="297"/>
      <c r="F139" s="207" t="s">
        <v>174</v>
      </c>
      <c r="G139" s="207" t="s">
        <v>196</v>
      </c>
      <c r="H139" s="207" t="s">
        <v>196</v>
      </c>
      <c r="I139" s="207" t="s">
        <v>518</v>
      </c>
      <c r="J139" s="207"/>
      <c r="K139" s="207"/>
      <c r="L139" s="207"/>
      <c r="M139" s="207"/>
    </row>
    <row r="140" spans="1:13" ht="45">
      <c r="A140" s="294"/>
      <c r="B140" s="294"/>
      <c r="C140" s="295"/>
      <c r="D140" s="294"/>
      <c r="E140" s="297"/>
      <c r="F140" s="207" t="s">
        <v>173</v>
      </c>
      <c r="G140" s="207" t="s">
        <v>519</v>
      </c>
      <c r="H140" s="207" t="s">
        <v>466</v>
      </c>
      <c r="I140" s="207" t="s">
        <v>519</v>
      </c>
      <c r="J140" s="207"/>
      <c r="K140" s="207"/>
      <c r="L140" s="207"/>
      <c r="M140" s="207"/>
    </row>
    <row r="141" spans="1:13" ht="11.25">
      <c r="A141" s="294"/>
      <c r="B141" s="294"/>
      <c r="C141" s="295"/>
      <c r="D141" s="294"/>
      <c r="E141" s="297" t="s">
        <v>187</v>
      </c>
      <c r="F141" s="207" t="s">
        <v>192</v>
      </c>
      <c r="G141" s="207" t="s">
        <v>385</v>
      </c>
      <c r="H141" s="207" t="s">
        <v>460</v>
      </c>
      <c r="I141" s="207" t="s">
        <v>520</v>
      </c>
      <c r="J141" s="207"/>
      <c r="K141" s="207"/>
      <c r="L141" s="207"/>
      <c r="M141" s="207"/>
    </row>
    <row r="142" spans="1:13" ht="11.25">
      <c r="A142" s="294"/>
      <c r="B142" s="294"/>
      <c r="C142" s="295"/>
      <c r="D142" s="294"/>
      <c r="E142" s="297"/>
      <c r="F142" s="207" t="s">
        <v>191</v>
      </c>
      <c r="G142" s="207" t="s">
        <v>196</v>
      </c>
      <c r="H142" s="207" t="s">
        <v>196</v>
      </c>
      <c r="I142" s="207" t="s">
        <v>196</v>
      </c>
      <c r="J142" s="207"/>
      <c r="K142" s="207"/>
      <c r="L142" s="207"/>
      <c r="M142" s="207"/>
    </row>
    <row r="143" spans="1:13" ht="22.5">
      <c r="A143" s="294"/>
      <c r="B143" s="294"/>
      <c r="C143" s="295"/>
      <c r="D143" s="294"/>
      <c r="E143" s="297"/>
      <c r="F143" s="207" t="s">
        <v>189</v>
      </c>
      <c r="G143" s="207" t="s">
        <v>521</v>
      </c>
      <c r="H143" s="207"/>
      <c r="I143" s="207" t="s">
        <v>522</v>
      </c>
      <c r="J143" s="207"/>
      <c r="K143" s="207"/>
      <c r="L143" s="207"/>
      <c r="M143" s="207"/>
    </row>
    <row r="144" spans="1:13" ht="11.25">
      <c r="A144" s="294"/>
      <c r="B144" s="294"/>
      <c r="C144" s="295"/>
      <c r="D144" s="294"/>
      <c r="E144" s="297"/>
      <c r="F144" s="207" t="s">
        <v>188</v>
      </c>
      <c r="G144" s="207" t="s">
        <v>196</v>
      </c>
      <c r="H144" s="207" t="s">
        <v>196</v>
      </c>
      <c r="I144" s="207" t="s">
        <v>196</v>
      </c>
      <c r="J144" s="207"/>
      <c r="K144" s="207"/>
      <c r="L144" s="207"/>
      <c r="M144" s="207"/>
    </row>
    <row r="145" spans="1:13" ht="22.5">
      <c r="A145" s="294"/>
      <c r="B145" s="294"/>
      <c r="C145" s="295"/>
      <c r="D145" s="294"/>
      <c r="E145" s="156" t="s">
        <v>183</v>
      </c>
      <c r="F145" s="207" t="s">
        <v>184</v>
      </c>
      <c r="G145" s="207" t="s">
        <v>404</v>
      </c>
      <c r="H145" s="207" t="s">
        <v>414</v>
      </c>
      <c r="I145" s="207" t="s">
        <v>404</v>
      </c>
      <c r="J145" s="207"/>
      <c r="K145" s="207"/>
      <c r="L145" s="207"/>
      <c r="M145" s="207"/>
    </row>
    <row r="146" spans="1:13" ht="45">
      <c r="A146" s="294"/>
      <c r="B146" s="294"/>
      <c r="C146" s="295"/>
      <c r="D146" s="294"/>
      <c r="E146" s="297" t="s">
        <v>175</v>
      </c>
      <c r="F146" s="207" t="s">
        <v>178</v>
      </c>
      <c r="G146" s="207" t="s">
        <v>522</v>
      </c>
      <c r="H146" s="207" t="s">
        <v>193</v>
      </c>
      <c r="I146" s="207" t="s">
        <v>522</v>
      </c>
      <c r="J146" s="207"/>
      <c r="K146" s="207"/>
      <c r="L146" s="207"/>
      <c r="M146" s="207"/>
    </row>
    <row r="147" spans="1:13" ht="45">
      <c r="A147" s="294"/>
      <c r="B147" s="294"/>
      <c r="C147" s="295"/>
      <c r="D147" s="294"/>
      <c r="E147" s="297"/>
      <c r="F147" s="207" t="s">
        <v>176</v>
      </c>
      <c r="G147" s="207" t="s">
        <v>522</v>
      </c>
      <c r="H147" s="207" t="s">
        <v>193</v>
      </c>
      <c r="I147" s="207" t="s">
        <v>522</v>
      </c>
      <c r="J147" s="207"/>
      <c r="K147" s="207"/>
      <c r="L147" s="207"/>
      <c r="M147" s="207"/>
    </row>
    <row r="148" spans="1:13" ht="45">
      <c r="A148" s="294"/>
      <c r="B148" s="294"/>
      <c r="C148" s="295"/>
      <c r="D148" s="294"/>
      <c r="E148" s="297"/>
      <c r="F148" s="207" t="s">
        <v>180</v>
      </c>
      <c r="G148" s="207" t="s">
        <v>522</v>
      </c>
      <c r="H148" s="207" t="s">
        <v>458</v>
      </c>
      <c r="I148" s="207" t="s">
        <v>522</v>
      </c>
      <c r="J148" s="207"/>
      <c r="K148" s="207"/>
      <c r="L148" s="207"/>
      <c r="M148" s="207"/>
    </row>
    <row r="149" spans="1:13" ht="29.25" customHeight="1">
      <c r="A149" s="288" t="s">
        <v>312</v>
      </c>
      <c r="B149" s="288" t="s">
        <v>523</v>
      </c>
      <c r="C149" s="291">
        <v>15</v>
      </c>
      <c r="D149" s="288" t="s">
        <v>524</v>
      </c>
      <c r="E149" s="156" t="s">
        <v>183</v>
      </c>
      <c r="F149" s="207" t="s">
        <v>184</v>
      </c>
      <c r="G149" s="207" t="s">
        <v>185</v>
      </c>
      <c r="H149" s="207" t="s">
        <v>193</v>
      </c>
      <c r="I149" s="207" t="s">
        <v>185</v>
      </c>
      <c r="J149" s="207"/>
      <c r="K149" s="207"/>
      <c r="L149" s="207"/>
      <c r="M149" s="207"/>
    </row>
    <row r="150" spans="1:13" ht="11.25" customHeight="1">
      <c r="A150" s="289"/>
      <c r="B150" s="289"/>
      <c r="C150" s="292"/>
      <c r="D150" s="289"/>
      <c r="E150" s="297" t="s">
        <v>187</v>
      </c>
      <c r="F150" s="207" t="s">
        <v>192</v>
      </c>
      <c r="G150" s="207" t="s">
        <v>385</v>
      </c>
      <c r="H150" s="207" t="s">
        <v>193</v>
      </c>
      <c r="I150" s="207" t="s">
        <v>369</v>
      </c>
      <c r="J150" s="207"/>
      <c r="K150" s="207"/>
      <c r="L150" s="207"/>
      <c r="M150" s="207"/>
    </row>
    <row r="151" spans="1:13" ht="11.25">
      <c r="A151" s="289"/>
      <c r="B151" s="289"/>
      <c r="C151" s="292"/>
      <c r="D151" s="289"/>
      <c r="E151" s="297"/>
      <c r="F151" s="207" t="s">
        <v>191</v>
      </c>
      <c r="G151" s="207" t="s">
        <v>196</v>
      </c>
      <c r="H151" s="207" t="s">
        <v>196</v>
      </c>
      <c r="I151" s="207" t="s">
        <v>196</v>
      </c>
      <c r="J151" s="207"/>
      <c r="K151" s="207"/>
      <c r="L151" s="207"/>
      <c r="M151" s="207"/>
    </row>
    <row r="152" spans="1:13" ht="33.75">
      <c r="A152" s="289"/>
      <c r="B152" s="289"/>
      <c r="C152" s="292"/>
      <c r="D152" s="289"/>
      <c r="E152" s="297"/>
      <c r="F152" s="207" t="s">
        <v>189</v>
      </c>
      <c r="G152" s="207" t="s">
        <v>525</v>
      </c>
      <c r="H152" s="207" t="s">
        <v>193</v>
      </c>
      <c r="I152" s="207" t="s">
        <v>525</v>
      </c>
      <c r="J152" s="207"/>
      <c r="K152" s="207"/>
      <c r="L152" s="207"/>
      <c r="M152" s="207"/>
    </row>
    <row r="153" spans="1:13" ht="11.25">
      <c r="A153" s="289"/>
      <c r="B153" s="289"/>
      <c r="C153" s="292"/>
      <c r="D153" s="289"/>
      <c r="E153" s="297"/>
      <c r="F153" s="207" t="s">
        <v>188</v>
      </c>
      <c r="G153" s="207" t="s">
        <v>196</v>
      </c>
      <c r="H153" s="207" t="s">
        <v>196</v>
      </c>
      <c r="I153" s="207" t="s">
        <v>196</v>
      </c>
      <c r="J153" s="207"/>
      <c r="K153" s="207"/>
      <c r="L153" s="207"/>
      <c r="M153" s="207"/>
    </row>
    <row r="154" spans="1:13" ht="11.25">
      <c r="A154" s="289"/>
      <c r="B154" s="289"/>
      <c r="C154" s="292"/>
      <c r="D154" s="289"/>
      <c r="E154" s="297" t="s">
        <v>175</v>
      </c>
      <c r="F154" s="207" t="s">
        <v>180</v>
      </c>
      <c r="G154" s="207" t="s">
        <v>526</v>
      </c>
      <c r="H154" s="207" t="s">
        <v>458</v>
      </c>
      <c r="I154" s="207" t="s">
        <v>526</v>
      </c>
      <c r="J154" s="207"/>
      <c r="K154" s="207"/>
      <c r="L154" s="207"/>
      <c r="M154" s="207"/>
    </row>
    <row r="155" spans="1:13" ht="11.25">
      <c r="A155" s="289"/>
      <c r="B155" s="289"/>
      <c r="C155" s="292"/>
      <c r="D155" s="289"/>
      <c r="E155" s="297"/>
      <c r="F155" s="207" t="s">
        <v>178</v>
      </c>
      <c r="G155" s="207" t="s">
        <v>526</v>
      </c>
      <c r="H155" s="207" t="s">
        <v>193</v>
      </c>
      <c r="I155" s="207" t="s">
        <v>526</v>
      </c>
      <c r="J155" s="207"/>
      <c r="K155" s="207"/>
      <c r="L155" s="207"/>
      <c r="M155" s="207"/>
    </row>
    <row r="156" spans="1:13" ht="11.25">
      <c r="A156" s="289"/>
      <c r="B156" s="289"/>
      <c r="C156" s="292"/>
      <c r="D156" s="289"/>
      <c r="E156" s="297"/>
      <c r="F156" s="207" t="s">
        <v>176</v>
      </c>
      <c r="G156" s="207" t="s">
        <v>526</v>
      </c>
      <c r="H156" s="207" t="s">
        <v>193</v>
      </c>
      <c r="I156" s="207" t="s">
        <v>526</v>
      </c>
      <c r="J156" s="207"/>
      <c r="K156" s="207"/>
      <c r="L156" s="207"/>
      <c r="M156" s="207"/>
    </row>
    <row r="157" spans="1:13" ht="22.5">
      <c r="A157" s="289"/>
      <c r="B157" s="289"/>
      <c r="C157" s="292"/>
      <c r="D157" s="289"/>
      <c r="E157" s="297" t="s">
        <v>169</v>
      </c>
      <c r="F157" s="207" t="s">
        <v>174</v>
      </c>
      <c r="G157" s="207" t="s">
        <v>196</v>
      </c>
      <c r="H157" s="207" t="s">
        <v>196</v>
      </c>
      <c r="I157" s="207" t="s">
        <v>196</v>
      </c>
      <c r="J157" s="207"/>
      <c r="K157" s="207"/>
      <c r="L157" s="207"/>
      <c r="M157" s="207"/>
    </row>
    <row r="158" spans="1:13" ht="22.5">
      <c r="A158" s="289"/>
      <c r="B158" s="289"/>
      <c r="C158" s="292"/>
      <c r="D158" s="289"/>
      <c r="E158" s="297"/>
      <c r="F158" s="207" t="s">
        <v>170</v>
      </c>
      <c r="G158" s="207" t="s">
        <v>527</v>
      </c>
      <c r="H158" s="207" t="s">
        <v>466</v>
      </c>
      <c r="I158" s="207" t="s">
        <v>528</v>
      </c>
      <c r="J158" s="207"/>
      <c r="K158" s="207"/>
      <c r="L158" s="207"/>
      <c r="M158" s="207"/>
    </row>
    <row r="159" spans="1:13" ht="22.5">
      <c r="A159" s="290"/>
      <c r="B159" s="290"/>
      <c r="C159" s="293"/>
      <c r="D159" s="290"/>
      <c r="E159" s="297"/>
      <c r="F159" s="207" t="s">
        <v>173</v>
      </c>
      <c r="G159" s="207" t="s">
        <v>529</v>
      </c>
      <c r="H159" s="207" t="s">
        <v>466</v>
      </c>
      <c r="I159" s="207" t="s">
        <v>529</v>
      </c>
      <c r="J159" s="207"/>
      <c r="K159" s="207"/>
      <c r="L159" s="207"/>
      <c r="M159" s="207"/>
    </row>
    <row r="160" spans="1:13" ht="19.5" customHeight="1">
      <c r="A160" s="288" t="s">
        <v>312</v>
      </c>
      <c r="B160" s="288" t="s">
        <v>530</v>
      </c>
      <c r="C160" s="291">
        <v>192</v>
      </c>
      <c r="D160" s="288" t="s">
        <v>531</v>
      </c>
      <c r="E160" s="297" t="s">
        <v>169</v>
      </c>
      <c r="F160" s="207" t="s">
        <v>170</v>
      </c>
      <c r="G160" s="207" t="s">
        <v>532</v>
      </c>
      <c r="H160" s="207" t="s">
        <v>466</v>
      </c>
      <c r="I160" s="207" t="s">
        <v>532</v>
      </c>
      <c r="J160" s="207" t="s">
        <v>533</v>
      </c>
      <c r="K160" s="207"/>
      <c r="L160" s="207"/>
      <c r="M160" s="207"/>
    </row>
    <row r="161" spans="1:13" ht="33.75">
      <c r="A161" s="289"/>
      <c r="B161" s="289"/>
      <c r="C161" s="292"/>
      <c r="D161" s="289"/>
      <c r="E161" s="297"/>
      <c r="F161" s="207" t="s">
        <v>173</v>
      </c>
      <c r="G161" s="207" t="s">
        <v>534</v>
      </c>
      <c r="H161" s="207" t="s">
        <v>466</v>
      </c>
      <c r="I161" s="207" t="s">
        <v>534</v>
      </c>
      <c r="J161" s="207" t="s">
        <v>533</v>
      </c>
      <c r="K161" s="207"/>
      <c r="L161" s="207"/>
      <c r="M161" s="207"/>
    </row>
    <row r="162" spans="1:13" ht="11.25" customHeight="1">
      <c r="A162" s="289"/>
      <c r="B162" s="289"/>
      <c r="C162" s="292"/>
      <c r="D162" s="289"/>
      <c r="E162" s="156" t="s">
        <v>169</v>
      </c>
      <c r="F162" s="207" t="s">
        <v>174</v>
      </c>
      <c r="G162" s="207" t="s">
        <v>196</v>
      </c>
      <c r="H162" s="207" t="s">
        <v>196</v>
      </c>
      <c r="I162" s="207" t="s">
        <v>196</v>
      </c>
      <c r="J162" s="207" t="s">
        <v>196</v>
      </c>
      <c r="K162" s="207"/>
      <c r="L162" s="207"/>
      <c r="M162" s="207"/>
    </row>
    <row r="163" spans="1:13" ht="11.25">
      <c r="A163" s="289"/>
      <c r="B163" s="289"/>
      <c r="C163" s="292"/>
      <c r="D163" s="289"/>
      <c r="E163" s="297" t="s">
        <v>175</v>
      </c>
      <c r="F163" s="207" t="s">
        <v>176</v>
      </c>
      <c r="G163" s="207" t="s">
        <v>535</v>
      </c>
      <c r="H163" s="207" t="s">
        <v>193</v>
      </c>
      <c r="I163" s="207" t="s">
        <v>535</v>
      </c>
      <c r="J163" s="207" t="s">
        <v>533</v>
      </c>
      <c r="K163" s="207"/>
      <c r="L163" s="207"/>
      <c r="M163" s="207"/>
    </row>
    <row r="164" spans="1:13" ht="22.5">
      <c r="A164" s="289"/>
      <c r="B164" s="289"/>
      <c r="C164" s="292"/>
      <c r="D164" s="289"/>
      <c r="E164" s="297"/>
      <c r="F164" s="207" t="s">
        <v>178</v>
      </c>
      <c r="G164" s="207" t="s">
        <v>536</v>
      </c>
      <c r="H164" s="207" t="s">
        <v>193</v>
      </c>
      <c r="I164" s="207" t="s">
        <v>537</v>
      </c>
      <c r="J164" s="207" t="s">
        <v>533</v>
      </c>
      <c r="K164" s="207"/>
      <c r="L164" s="207"/>
      <c r="M164" s="207"/>
    </row>
    <row r="165" spans="1:13" ht="11.25">
      <c r="A165" s="289"/>
      <c r="B165" s="289"/>
      <c r="C165" s="292"/>
      <c r="D165" s="289"/>
      <c r="E165" s="297"/>
      <c r="F165" s="207" t="s">
        <v>180</v>
      </c>
      <c r="G165" s="207" t="s">
        <v>535</v>
      </c>
      <c r="H165" s="207" t="s">
        <v>458</v>
      </c>
      <c r="I165" s="207" t="s">
        <v>535</v>
      </c>
      <c r="J165" s="207" t="s">
        <v>533</v>
      </c>
      <c r="K165" s="207"/>
      <c r="L165" s="207"/>
      <c r="M165" s="207"/>
    </row>
    <row r="166" spans="1:13" ht="22.5">
      <c r="A166" s="289"/>
      <c r="B166" s="289"/>
      <c r="C166" s="292"/>
      <c r="D166" s="289"/>
      <c r="E166" s="156" t="s">
        <v>183</v>
      </c>
      <c r="F166" s="207" t="s">
        <v>184</v>
      </c>
      <c r="G166" s="207" t="s">
        <v>404</v>
      </c>
      <c r="H166" s="207" t="s">
        <v>193</v>
      </c>
      <c r="I166" s="207" t="s">
        <v>538</v>
      </c>
      <c r="J166" s="207" t="s">
        <v>404</v>
      </c>
      <c r="K166" s="207"/>
      <c r="L166" s="207"/>
      <c r="M166" s="207"/>
    </row>
    <row r="167" spans="1:13" ht="11.25">
      <c r="A167" s="289"/>
      <c r="B167" s="289"/>
      <c r="C167" s="292"/>
      <c r="D167" s="289"/>
      <c r="E167" s="297" t="s">
        <v>187</v>
      </c>
      <c r="F167" s="207" t="s">
        <v>188</v>
      </c>
      <c r="G167" s="207" t="s">
        <v>196</v>
      </c>
      <c r="H167" s="207" t="s">
        <v>196</v>
      </c>
      <c r="I167" s="207" t="s">
        <v>196</v>
      </c>
      <c r="J167" s="207"/>
      <c r="K167" s="207"/>
      <c r="L167" s="207"/>
      <c r="M167" s="207"/>
    </row>
    <row r="168" spans="1:13" ht="22.5">
      <c r="A168" s="289"/>
      <c r="B168" s="289"/>
      <c r="C168" s="292"/>
      <c r="D168" s="289"/>
      <c r="E168" s="297"/>
      <c r="F168" s="207" t="s">
        <v>189</v>
      </c>
      <c r="G168" s="207" t="s">
        <v>539</v>
      </c>
      <c r="H168" s="207" t="s">
        <v>193</v>
      </c>
      <c r="I168" s="207" t="s">
        <v>537</v>
      </c>
      <c r="J168" s="207" t="s">
        <v>533</v>
      </c>
      <c r="K168" s="207"/>
      <c r="L168" s="207"/>
      <c r="M168" s="207"/>
    </row>
    <row r="169" spans="1:13" ht="11.25">
      <c r="A169" s="289"/>
      <c r="B169" s="289"/>
      <c r="C169" s="292"/>
      <c r="D169" s="289"/>
      <c r="E169" s="297"/>
      <c r="F169" s="207" t="s">
        <v>191</v>
      </c>
      <c r="G169" s="207" t="s">
        <v>196</v>
      </c>
      <c r="H169" s="207" t="s">
        <v>196</v>
      </c>
      <c r="I169" s="207" t="s">
        <v>196</v>
      </c>
      <c r="J169" s="207"/>
      <c r="K169" s="207"/>
      <c r="L169" s="207"/>
      <c r="M169" s="207"/>
    </row>
    <row r="170" spans="1:13" ht="11.25">
      <c r="A170" s="290"/>
      <c r="B170" s="290"/>
      <c r="C170" s="293"/>
      <c r="D170" s="290"/>
      <c r="E170" s="297"/>
      <c r="F170" s="207" t="s">
        <v>192</v>
      </c>
      <c r="G170" s="207" t="s">
        <v>520</v>
      </c>
      <c r="H170" s="207" t="s">
        <v>193</v>
      </c>
      <c r="I170" s="207" t="s">
        <v>520</v>
      </c>
      <c r="J170" s="207" t="s">
        <v>540</v>
      </c>
      <c r="K170" s="207"/>
      <c r="L170" s="207"/>
      <c r="M170" s="207"/>
    </row>
    <row r="171" spans="1:13" ht="11.25" customHeight="1">
      <c r="A171" s="288" t="s">
        <v>312</v>
      </c>
      <c r="B171" s="288" t="s">
        <v>541</v>
      </c>
      <c r="C171" s="291">
        <v>989</v>
      </c>
      <c r="D171" s="288" t="s">
        <v>542</v>
      </c>
      <c r="E171" s="297" t="s">
        <v>175</v>
      </c>
      <c r="F171" s="207" t="s">
        <v>180</v>
      </c>
      <c r="G171" s="207" t="s">
        <v>543</v>
      </c>
      <c r="H171" s="207" t="s">
        <v>544</v>
      </c>
      <c r="I171" s="207" t="s">
        <v>181</v>
      </c>
      <c r="J171" s="207" t="s">
        <v>182</v>
      </c>
      <c r="K171" s="207"/>
      <c r="L171" s="207"/>
      <c r="M171" s="207"/>
    </row>
    <row r="172" spans="1:13" ht="33.75">
      <c r="A172" s="289"/>
      <c r="B172" s="289"/>
      <c r="C172" s="292"/>
      <c r="D172" s="289"/>
      <c r="E172" s="297"/>
      <c r="F172" s="207" t="s">
        <v>176</v>
      </c>
      <c r="G172" s="207" t="s">
        <v>545</v>
      </c>
      <c r="H172" s="207" t="s">
        <v>193</v>
      </c>
      <c r="I172" s="207" t="s">
        <v>546</v>
      </c>
      <c r="J172" s="207" t="s">
        <v>547</v>
      </c>
      <c r="K172" s="207"/>
      <c r="L172" s="207"/>
      <c r="M172" s="207"/>
    </row>
    <row r="173" spans="1:13" ht="11.25">
      <c r="A173" s="289"/>
      <c r="B173" s="289"/>
      <c r="C173" s="292"/>
      <c r="D173" s="289"/>
      <c r="E173" s="297"/>
      <c r="F173" s="207" t="s">
        <v>178</v>
      </c>
      <c r="G173" s="207" t="s">
        <v>208</v>
      </c>
      <c r="H173" s="207" t="s">
        <v>193</v>
      </c>
      <c r="I173" s="207" t="s">
        <v>209</v>
      </c>
      <c r="J173" s="207" t="s">
        <v>179</v>
      </c>
      <c r="K173" s="207"/>
      <c r="L173" s="207"/>
      <c r="M173" s="207"/>
    </row>
    <row r="174" spans="1:13" ht="11.25" customHeight="1">
      <c r="A174" s="289"/>
      <c r="B174" s="289"/>
      <c r="C174" s="292"/>
      <c r="D174" s="289"/>
      <c r="E174" s="297" t="s">
        <v>187</v>
      </c>
      <c r="F174" s="207" t="s">
        <v>188</v>
      </c>
      <c r="G174" s="207" t="s">
        <v>548</v>
      </c>
      <c r="H174" s="207"/>
      <c r="I174" s="207"/>
      <c r="J174" s="207"/>
      <c r="K174" s="207"/>
      <c r="L174" s="207"/>
      <c r="M174" s="207"/>
    </row>
    <row r="175" spans="1:13" ht="33.75">
      <c r="A175" s="289"/>
      <c r="B175" s="289"/>
      <c r="C175" s="292"/>
      <c r="D175" s="289"/>
      <c r="E175" s="297"/>
      <c r="F175" s="207" t="s">
        <v>189</v>
      </c>
      <c r="G175" s="207" t="s">
        <v>545</v>
      </c>
      <c r="H175" s="207" t="s">
        <v>177</v>
      </c>
      <c r="I175" s="207" t="s">
        <v>549</v>
      </c>
      <c r="J175" s="207" t="s">
        <v>207</v>
      </c>
      <c r="K175" s="207"/>
      <c r="L175" s="207"/>
      <c r="M175" s="207"/>
    </row>
    <row r="176" spans="1:13" ht="11.25">
      <c r="A176" s="289"/>
      <c r="B176" s="289"/>
      <c r="C176" s="292"/>
      <c r="D176" s="289"/>
      <c r="E176" s="297"/>
      <c r="F176" s="207" t="s">
        <v>191</v>
      </c>
      <c r="G176" s="207" t="s">
        <v>550</v>
      </c>
      <c r="H176" s="207" t="s">
        <v>551</v>
      </c>
      <c r="I176" s="207" t="s">
        <v>552</v>
      </c>
      <c r="J176" s="207" t="s">
        <v>207</v>
      </c>
      <c r="K176" s="207"/>
      <c r="L176" s="207"/>
      <c r="M176" s="207"/>
    </row>
    <row r="177" spans="1:13" ht="11.25">
      <c r="A177" s="289"/>
      <c r="B177" s="289"/>
      <c r="C177" s="292"/>
      <c r="D177" s="289"/>
      <c r="E177" s="297"/>
      <c r="F177" s="207" t="s">
        <v>192</v>
      </c>
      <c r="G177" s="207" t="s">
        <v>548</v>
      </c>
      <c r="H177" s="207"/>
      <c r="I177" s="207"/>
      <c r="J177" s="207"/>
      <c r="K177" s="207"/>
      <c r="L177" s="207"/>
      <c r="M177" s="207"/>
    </row>
    <row r="178" spans="1:13" ht="22.5">
      <c r="A178" s="289"/>
      <c r="B178" s="289"/>
      <c r="C178" s="292"/>
      <c r="D178" s="289"/>
      <c r="E178" s="156" t="s">
        <v>183</v>
      </c>
      <c r="F178" s="207" t="s">
        <v>184</v>
      </c>
      <c r="G178" s="207" t="s">
        <v>185</v>
      </c>
      <c r="H178" s="207" t="s">
        <v>198</v>
      </c>
      <c r="I178" s="207" t="s">
        <v>210</v>
      </c>
      <c r="J178" s="207" t="s">
        <v>211</v>
      </c>
      <c r="K178" s="207"/>
      <c r="L178" s="207"/>
      <c r="M178" s="207"/>
    </row>
    <row r="179" spans="1:13" ht="22.5">
      <c r="A179" s="289"/>
      <c r="B179" s="289"/>
      <c r="C179" s="292"/>
      <c r="D179" s="289"/>
      <c r="E179" s="297" t="s">
        <v>169</v>
      </c>
      <c r="F179" s="207" t="s">
        <v>174</v>
      </c>
      <c r="G179" s="207" t="s">
        <v>548</v>
      </c>
      <c r="H179" s="207"/>
      <c r="I179" s="207"/>
      <c r="J179" s="207"/>
      <c r="K179" s="207"/>
      <c r="L179" s="207"/>
      <c r="M179" s="207"/>
    </row>
    <row r="180" spans="1:13" ht="11.25">
      <c r="A180" s="289"/>
      <c r="B180" s="289"/>
      <c r="C180" s="292"/>
      <c r="D180" s="289"/>
      <c r="E180" s="297"/>
      <c r="F180" s="207" t="s">
        <v>173</v>
      </c>
      <c r="G180" s="207" t="s">
        <v>548</v>
      </c>
      <c r="H180" s="207"/>
      <c r="I180" s="207"/>
      <c r="J180" s="207"/>
      <c r="K180" s="207"/>
      <c r="L180" s="207"/>
      <c r="M180" s="207"/>
    </row>
    <row r="181" spans="1:13" ht="11.25">
      <c r="A181" s="290"/>
      <c r="B181" s="290"/>
      <c r="C181" s="293"/>
      <c r="D181" s="290"/>
      <c r="E181" s="297"/>
      <c r="F181" s="207" t="s">
        <v>170</v>
      </c>
      <c r="G181" s="207" t="s">
        <v>171</v>
      </c>
      <c r="H181" s="207" t="s">
        <v>553</v>
      </c>
      <c r="I181" s="207" t="s">
        <v>554</v>
      </c>
      <c r="J181" s="207" t="s">
        <v>172</v>
      </c>
      <c r="K181" s="207"/>
      <c r="L181" s="207"/>
      <c r="M181" s="207"/>
    </row>
    <row r="182" spans="1:13" ht="11.25" customHeight="1">
      <c r="A182" s="288" t="s">
        <v>312</v>
      </c>
      <c r="B182" s="288" t="s">
        <v>555</v>
      </c>
      <c r="C182" s="291">
        <v>5000</v>
      </c>
      <c r="D182" s="288" t="s">
        <v>556</v>
      </c>
      <c r="E182" s="297" t="s">
        <v>175</v>
      </c>
      <c r="F182" s="207" t="s">
        <v>178</v>
      </c>
      <c r="G182" s="207" t="s">
        <v>208</v>
      </c>
      <c r="H182" s="207" t="s">
        <v>193</v>
      </c>
      <c r="I182" s="207" t="s">
        <v>209</v>
      </c>
      <c r="J182" s="207" t="s">
        <v>179</v>
      </c>
      <c r="K182" s="207"/>
      <c r="L182" s="207"/>
      <c r="M182" s="207"/>
    </row>
    <row r="183" spans="1:13" ht="90">
      <c r="A183" s="289"/>
      <c r="B183" s="289"/>
      <c r="C183" s="292"/>
      <c r="D183" s="289"/>
      <c r="E183" s="297"/>
      <c r="F183" s="207" t="s">
        <v>176</v>
      </c>
      <c r="G183" s="207" t="s">
        <v>557</v>
      </c>
      <c r="H183" s="207" t="s">
        <v>193</v>
      </c>
      <c r="I183" s="207" t="s">
        <v>546</v>
      </c>
      <c r="J183" s="207" t="s">
        <v>558</v>
      </c>
      <c r="K183" s="207"/>
      <c r="L183" s="207"/>
      <c r="M183" s="207"/>
    </row>
    <row r="184" spans="1:13" ht="11.25">
      <c r="A184" s="289"/>
      <c r="B184" s="289"/>
      <c r="C184" s="292"/>
      <c r="D184" s="289"/>
      <c r="E184" s="297"/>
      <c r="F184" s="207" t="s">
        <v>180</v>
      </c>
      <c r="G184" s="207" t="s">
        <v>543</v>
      </c>
      <c r="H184" s="207" t="s">
        <v>54</v>
      </c>
      <c r="I184" s="207" t="s">
        <v>181</v>
      </c>
      <c r="J184" s="207" t="s">
        <v>182</v>
      </c>
      <c r="K184" s="207"/>
      <c r="L184" s="207"/>
      <c r="M184" s="207"/>
    </row>
    <row r="185" spans="1:13" ht="11.25" customHeight="1">
      <c r="A185" s="289"/>
      <c r="B185" s="289"/>
      <c r="C185" s="292"/>
      <c r="D185" s="289"/>
      <c r="E185" s="297" t="s">
        <v>169</v>
      </c>
      <c r="F185" s="207" t="s">
        <v>174</v>
      </c>
      <c r="G185" s="207" t="s">
        <v>548</v>
      </c>
      <c r="H185" s="207" t="s">
        <v>548</v>
      </c>
      <c r="I185" s="207" t="s">
        <v>548</v>
      </c>
      <c r="J185" s="207" t="s">
        <v>548</v>
      </c>
      <c r="K185" s="207"/>
      <c r="L185" s="207"/>
      <c r="M185" s="207"/>
    </row>
    <row r="186" spans="1:13" ht="11.25">
      <c r="A186" s="289"/>
      <c r="B186" s="289"/>
      <c r="C186" s="292"/>
      <c r="D186" s="289"/>
      <c r="E186" s="297"/>
      <c r="F186" s="207" t="s">
        <v>173</v>
      </c>
      <c r="G186" s="207" t="s">
        <v>548</v>
      </c>
      <c r="H186" s="207" t="s">
        <v>548</v>
      </c>
      <c r="I186" s="207" t="s">
        <v>548</v>
      </c>
      <c r="J186" s="207" t="s">
        <v>548</v>
      </c>
      <c r="K186" s="207"/>
      <c r="L186" s="207"/>
      <c r="M186" s="207"/>
    </row>
    <row r="187" spans="1:13" ht="11.25">
      <c r="A187" s="289"/>
      <c r="B187" s="289"/>
      <c r="C187" s="292"/>
      <c r="D187" s="289"/>
      <c r="E187" s="297"/>
      <c r="F187" s="207" t="s">
        <v>170</v>
      </c>
      <c r="G187" s="207" t="s">
        <v>171</v>
      </c>
      <c r="H187" s="207" t="s">
        <v>559</v>
      </c>
      <c r="I187" s="207" t="s">
        <v>560</v>
      </c>
      <c r="J187" s="207" t="s">
        <v>172</v>
      </c>
      <c r="K187" s="207"/>
      <c r="L187" s="207"/>
      <c r="M187" s="207"/>
    </row>
    <row r="188" spans="1:13" ht="22.5">
      <c r="A188" s="289"/>
      <c r="B188" s="289"/>
      <c r="C188" s="292"/>
      <c r="D188" s="289"/>
      <c r="E188" s="156" t="s">
        <v>183</v>
      </c>
      <c r="F188" s="207" t="s">
        <v>184</v>
      </c>
      <c r="G188" s="207" t="s">
        <v>185</v>
      </c>
      <c r="H188" s="207" t="s">
        <v>198</v>
      </c>
      <c r="I188" s="207" t="s">
        <v>185</v>
      </c>
      <c r="J188" s="207" t="s">
        <v>211</v>
      </c>
      <c r="K188" s="207"/>
      <c r="L188" s="207"/>
      <c r="M188" s="207"/>
    </row>
    <row r="189" spans="1:13" ht="11.25">
      <c r="A189" s="289"/>
      <c r="B189" s="289"/>
      <c r="C189" s="292"/>
      <c r="D189" s="289"/>
      <c r="E189" s="297" t="s">
        <v>187</v>
      </c>
      <c r="F189" s="207" t="s">
        <v>192</v>
      </c>
      <c r="G189" s="207" t="s">
        <v>385</v>
      </c>
      <c r="H189" s="207" t="s">
        <v>193</v>
      </c>
      <c r="I189" s="207" t="s">
        <v>385</v>
      </c>
      <c r="J189" s="207" t="s">
        <v>385</v>
      </c>
      <c r="K189" s="207"/>
      <c r="L189" s="207"/>
      <c r="M189" s="207"/>
    </row>
    <row r="190" spans="1:13" ht="45">
      <c r="A190" s="289"/>
      <c r="B190" s="289"/>
      <c r="C190" s="292"/>
      <c r="D190" s="289"/>
      <c r="E190" s="297"/>
      <c r="F190" s="207" t="s">
        <v>191</v>
      </c>
      <c r="G190" s="207" t="s">
        <v>561</v>
      </c>
      <c r="H190" s="207" t="s">
        <v>193</v>
      </c>
      <c r="I190" s="207" t="s">
        <v>561</v>
      </c>
      <c r="J190" s="207" t="s">
        <v>207</v>
      </c>
      <c r="K190" s="207"/>
      <c r="L190" s="207"/>
      <c r="M190" s="207"/>
    </row>
    <row r="191" spans="1:13" ht="45">
      <c r="A191" s="289"/>
      <c r="B191" s="289"/>
      <c r="C191" s="292"/>
      <c r="D191" s="289"/>
      <c r="E191" s="297"/>
      <c r="F191" s="207" t="s">
        <v>189</v>
      </c>
      <c r="G191" s="207" t="s">
        <v>562</v>
      </c>
      <c r="H191" s="207" t="s">
        <v>193</v>
      </c>
      <c r="I191" s="207" t="s">
        <v>562</v>
      </c>
      <c r="J191" s="207" t="s">
        <v>207</v>
      </c>
      <c r="K191" s="207"/>
      <c r="L191" s="207"/>
      <c r="M191" s="207"/>
    </row>
    <row r="192" spans="1:13" ht="11.25">
      <c r="A192" s="290"/>
      <c r="B192" s="290"/>
      <c r="C192" s="293"/>
      <c r="D192" s="290"/>
      <c r="E192" s="297"/>
      <c r="F192" s="207" t="s">
        <v>188</v>
      </c>
      <c r="G192" s="207" t="s">
        <v>548</v>
      </c>
      <c r="H192" s="207" t="s">
        <v>548</v>
      </c>
      <c r="I192" s="207"/>
      <c r="J192" s="207"/>
      <c r="K192" s="207"/>
      <c r="L192" s="207"/>
      <c r="M192" s="207"/>
    </row>
    <row r="193" spans="1:13" ht="11.25" customHeight="1">
      <c r="A193" s="288" t="s">
        <v>312</v>
      </c>
      <c r="B193" s="288" t="s">
        <v>563</v>
      </c>
      <c r="C193" s="291">
        <v>1817</v>
      </c>
      <c r="D193" s="288" t="s">
        <v>564</v>
      </c>
      <c r="E193" s="297" t="s">
        <v>187</v>
      </c>
      <c r="F193" s="207" t="s">
        <v>192</v>
      </c>
      <c r="G193" s="207" t="s">
        <v>385</v>
      </c>
      <c r="H193" s="207" t="s">
        <v>193</v>
      </c>
      <c r="I193" s="207" t="s">
        <v>369</v>
      </c>
      <c r="J193" s="207" t="s">
        <v>369</v>
      </c>
      <c r="K193" s="207"/>
      <c r="L193" s="207"/>
      <c r="M193" s="207"/>
    </row>
    <row r="194" spans="1:13" ht="22.5">
      <c r="A194" s="289"/>
      <c r="B194" s="289"/>
      <c r="C194" s="292"/>
      <c r="D194" s="289"/>
      <c r="E194" s="297"/>
      <c r="F194" s="207" t="s">
        <v>191</v>
      </c>
      <c r="G194" s="207" t="s">
        <v>565</v>
      </c>
      <c r="H194" s="207" t="s">
        <v>193</v>
      </c>
      <c r="I194" s="207" t="s">
        <v>566</v>
      </c>
      <c r="J194" s="207" t="s">
        <v>567</v>
      </c>
      <c r="K194" s="207"/>
      <c r="L194" s="207"/>
      <c r="M194" s="207"/>
    </row>
    <row r="195" spans="1:13" ht="22.5">
      <c r="A195" s="289"/>
      <c r="B195" s="289"/>
      <c r="C195" s="292"/>
      <c r="D195" s="289"/>
      <c r="E195" s="297"/>
      <c r="F195" s="207" t="s">
        <v>189</v>
      </c>
      <c r="G195" s="207" t="s">
        <v>565</v>
      </c>
      <c r="H195" s="207" t="s">
        <v>193</v>
      </c>
      <c r="I195" s="207" t="s">
        <v>566</v>
      </c>
      <c r="J195" s="207" t="s">
        <v>567</v>
      </c>
      <c r="K195" s="207"/>
      <c r="L195" s="207"/>
      <c r="M195" s="207"/>
    </row>
    <row r="196" spans="1:13" ht="11.25">
      <c r="A196" s="289"/>
      <c r="B196" s="289"/>
      <c r="C196" s="292"/>
      <c r="D196" s="289"/>
      <c r="E196" s="297"/>
      <c r="F196" s="207" t="s">
        <v>188</v>
      </c>
      <c r="G196" s="207" t="s">
        <v>548</v>
      </c>
      <c r="H196" s="207" t="s">
        <v>548</v>
      </c>
      <c r="I196" s="207" t="s">
        <v>548</v>
      </c>
      <c r="J196" s="207"/>
      <c r="K196" s="207"/>
      <c r="L196" s="207"/>
      <c r="M196" s="207"/>
    </row>
    <row r="197" spans="1:13" ht="11.25" customHeight="1">
      <c r="A197" s="289"/>
      <c r="B197" s="289"/>
      <c r="C197" s="292"/>
      <c r="D197" s="289"/>
      <c r="E197" s="297" t="s">
        <v>175</v>
      </c>
      <c r="F197" s="207" t="s">
        <v>180</v>
      </c>
      <c r="G197" s="207" t="s">
        <v>543</v>
      </c>
      <c r="H197" s="207" t="s">
        <v>458</v>
      </c>
      <c r="I197" s="207" t="s">
        <v>181</v>
      </c>
      <c r="J197" s="207" t="s">
        <v>182</v>
      </c>
      <c r="K197" s="207"/>
      <c r="L197" s="207"/>
      <c r="M197" s="207"/>
    </row>
    <row r="198" spans="1:13" ht="22.5">
      <c r="A198" s="289"/>
      <c r="B198" s="289"/>
      <c r="C198" s="292"/>
      <c r="D198" s="289"/>
      <c r="E198" s="297"/>
      <c r="F198" s="207" t="s">
        <v>176</v>
      </c>
      <c r="G198" s="207" t="s">
        <v>568</v>
      </c>
      <c r="H198" s="207" t="s">
        <v>193</v>
      </c>
      <c r="I198" s="207" t="s">
        <v>568</v>
      </c>
      <c r="J198" s="207"/>
      <c r="K198" s="207"/>
      <c r="L198" s="207"/>
      <c r="M198" s="207"/>
    </row>
    <row r="199" spans="1:13" ht="11.25">
      <c r="A199" s="289"/>
      <c r="B199" s="289"/>
      <c r="C199" s="292"/>
      <c r="D199" s="289"/>
      <c r="E199" s="297"/>
      <c r="F199" s="207" t="s">
        <v>178</v>
      </c>
      <c r="G199" s="207" t="s">
        <v>208</v>
      </c>
      <c r="H199" s="207" t="s">
        <v>193</v>
      </c>
      <c r="I199" s="207" t="s">
        <v>209</v>
      </c>
      <c r="J199" s="207" t="s">
        <v>179</v>
      </c>
      <c r="K199" s="207"/>
      <c r="L199" s="207"/>
      <c r="M199" s="207"/>
    </row>
    <row r="200" spans="1:13" ht="22.5">
      <c r="A200" s="289"/>
      <c r="B200" s="289"/>
      <c r="C200" s="292"/>
      <c r="D200" s="289"/>
      <c r="E200" s="156" t="s">
        <v>183</v>
      </c>
      <c r="F200" s="207" t="s">
        <v>184</v>
      </c>
      <c r="G200" s="207" t="s">
        <v>185</v>
      </c>
      <c r="H200" s="207" t="s">
        <v>186</v>
      </c>
      <c r="I200" s="207" t="s">
        <v>210</v>
      </c>
      <c r="J200" s="207" t="s">
        <v>211</v>
      </c>
      <c r="K200" s="207"/>
      <c r="L200" s="207"/>
      <c r="M200" s="207"/>
    </row>
    <row r="201" spans="1:13" ht="11.25">
      <c r="A201" s="289"/>
      <c r="B201" s="289"/>
      <c r="C201" s="292"/>
      <c r="D201" s="289"/>
      <c r="E201" s="297" t="s">
        <v>169</v>
      </c>
      <c r="F201" s="207" t="s">
        <v>173</v>
      </c>
      <c r="G201" s="207" t="s">
        <v>548</v>
      </c>
      <c r="H201" s="207" t="s">
        <v>548</v>
      </c>
      <c r="I201" s="207" t="s">
        <v>548</v>
      </c>
      <c r="J201" s="207"/>
      <c r="K201" s="207"/>
      <c r="L201" s="207"/>
      <c r="M201" s="207"/>
    </row>
    <row r="202" spans="1:13" ht="22.5">
      <c r="A202" s="289"/>
      <c r="B202" s="289"/>
      <c r="C202" s="292"/>
      <c r="D202" s="289"/>
      <c r="E202" s="297"/>
      <c r="F202" s="207" t="s">
        <v>174</v>
      </c>
      <c r="G202" s="207" t="s">
        <v>548</v>
      </c>
      <c r="H202" s="207" t="s">
        <v>548</v>
      </c>
      <c r="I202" s="207" t="s">
        <v>548</v>
      </c>
      <c r="J202" s="207"/>
      <c r="K202" s="207"/>
      <c r="L202" s="207"/>
      <c r="M202" s="207"/>
    </row>
    <row r="203" spans="1:13" ht="11.25">
      <c r="A203" s="290"/>
      <c r="B203" s="290"/>
      <c r="C203" s="293"/>
      <c r="D203" s="290"/>
      <c r="E203" s="297"/>
      <c r="F203" s="207" t="s">
        <v>170</v>
      </c>
      <c r="G203" s="207" t="s">
        <v>171</v>
      </c>
      <c r="H203" s="207" t="s">
        <v>569</v>
      </c>
      <c r="I203" s="207" t="s">
        <v>570</v>
      </c>
      <c r="J203" s="207" t="s">
        <v>172</v>
      </c>
      <c r="K203" s="207"/>
      <c r="L203" s="207"/>
      <c r="M203" s="207"/>
    </row>
    <row r="204" spans="1:13" ht="11.25" customHeight="1">
      <c r="A204" s="288" t="s">
        <v>312</v>
      </c>
      <c r="B204" s="288" t="s">
        <v>571</v>
      </c>
      <c r="C204" s="291">
        <v>5</v>
      </c>
      <c r="D204" s="288" t="s">
        <v>572</v>
      </c>
      <c r="E204" s="297" t="s">
        <v>169</v>
      </c>
      <c r="F204" s="207" t="s">
        <v>170</v>
      </c>
      <c r="G204" s="207" t="s">
        <v>573</v>
      </c>
      <c r="H204" s="207" t="s">
        <v>193</v>
      </c>
      <c r="I204" s="207" t="s">
        <v>574</v>
      </c>
      <c r="J204" s="207"/>
      <c r="K204" s="207"/>
      <c r="L204" s="207"/>
      <c r="M204" s="207"/>
    </row>
    <row r="205" spans="1:13" ht="22.5">
      <c r="A205" s="289"/>
      <c r="B205" s="289"/>
      <c r="C205" s="292"/>
      <c r="D205" s="289"/>
      <c r="E205" s="297"/>
      <c r="F205" s="207" t="s">
        <v>173</v>
      </c>
      <c r="G205" s="207" t="s">
        <v>575</v>
      </c>
      <c r="H205" s="207" t="s">
        <v>193</v>
      </c>
      <c r="I205" s="207" t="s">
        <v>576</v>
      </c>
      <c r="J205" s="207"/>
      <c r="K205" s="207"/>
      <c r="L205" s="207"/>
      <c r="M205" s="207"/>
    </row>
    <row r="206" spans="1:13" ht="22.5">
      <c r="A206" s="289"/>
      <c r="B206" s="289"/>
      <c r="C206" s="292"/>
      <c r="D206" s="289"/>
      <c r="E206" s="297"/>
      <c r="F206" s="207" t="s">
        <v>174</v>
      </c>
      <c r="G206" s="207" t="s">
        <v>194</v>
      </c>
      <c r="H206" s="207" t="s">
        <v>194</v>
      </c>
      <c r="I206" s="207" t="s">
        <v>194</v>
      </c>
      <c r="J206" s="207"/>
      <c r="K206" s="207"/>
      <c r="L206" s="207"/>
      <c r="M206" s="207"/>
    </row>
    <row r="207" spans="1:13" ht="22.5">
      <c r="A207" s="289"/>
      <c r="B207" s="289"/>
      <c r="C207" s="292"/>
      <c r="D207" s="289"/>
      <c r="E207" s="297" t="s">
        <v>175</v>
      </c>
      <c r="F207" s="207" t="s">
        <v>176</v>
      </c>
      <c r="G207" s="207" t="s">
        <v>577</v>
      </c>
      <c r="H207" s="207" t="s">
        <v>578</v>
      </c>
      <c r="I207" s="207" t="s">
        <v>577</v>
      </c>
      <c r="J207" s="207"/>
      <c r="K207" s="207"/>
      <c r="L207" s="207"/>
      <c r="M207" s="207"/>
    </row>
    <row r="208" spans="1:13" ht="11.25">
      <c r="A208" s="289"/>
      <c r="B208" s="289"/>
      <c r="C208" s="292"/>
      <c r="D208" s="289"/>
      <c r="E208" s="297"/>
      <c r="F208" s="207" t="s">
        <v>178</v>
      </c>
      <c r="G208" s="207" t="s">
        <v>579</v>
      </c>
      <c r="H208" s="207" t="s">
        <v>193</v>
      </c>
      <c r="I208" s="207" t="s">
        <v>579</v>
      </c>
      <c r="J208" s="207"/>
      <c r="K208" s="207"/>
      <c r="L208" s="207"/>
      <c r="M208" s="207"/>
    </row>
    <row r="209" spans="1:13" ht="19.5" customHeight="1">
      <c r="A209" s="289"/>
      <c r="B209" s="289"/>
      <c r="C209" s="292"/>
      <c r="D209" s="289"/>
      <c r="E209" s="156" t="s">
        <v>175</v>
      </c>
      <c r="F209" s="207" t="s">
        <v>180</v>
      </c>
      <c r="G209" s="207" t="s">
        <v>580</v>
      </c>
      <c r="H209" s="207" t="s">
        <v>580</v>
      </c>
      <c r="I209" s="207" t="s">
        <v>580</v>
      </c>
      <c r="J209" s="207"/>
      <c r="K209" s="207"/>
      <c r="L209" s="207"/>
      <c r="M209" s="207"/>
    </row>
    <row r="210" spans="1:13" ht="22.5">
      <c r="A210" s="289"/>
      <c r="B210" s="289"/>
      <c r="C210" s="292"/>
      <c r="D210" s="289"/>
      <c r="E210" s="156" t="s">
        <v>183</v>
      </c>
      <c r="F210" s="207" t="s">
        <v>184</v>
      </c>
      <c r="G210" s="207" t="s">
        <v>185</v>
      </c>
      <c r="H210" s="207" t="s">
        <v>581</v>
      </c>
      <c r="I210" s="207" t="s">
        <v>197</v>
      </c>
      <c r="J210" s="207" t="s">
        <v>582</v>
      </c>
      <c r="K210" s="207"/>
      <c r="L210" s="207"/>
      <c r="M210" s="207"/>
    </row>
    <row r="211" spans="1:13" ht="11.25">
      <c r="A211" s="289"/>
      <c r="B211" s="289"/>
      <c r="C211" s="292"/>
      <c r="D211" s="289"/>
      <c r="E211" s="297" t="s">
        <v>187</v>
      </c>
      <c r="F211" s="207" t="s">
        <v>188</v>
      </c>
      <c r="G211" s="207" t="s">
        <v>194</v>
      </c>
      <c r="H211" s="207" t="s">
        <v>194</v>
      </c>
      <c r="I211" s="207" t="s">
        <v>194</v>
      </c>
      <c r="J211" s="207"/>
      <c r="K211" s="207"/>
      <c r="L211" s="207"/>
      <c r="M211" s="207"/>
    </row>
    <row r="212" spans="1:13" ht="90">
      <c r="A212" s="289"/>
      <c r="B212" s="289"/>
      <c r="C212" s="292"/>
      <c r="D212" s="289"/>
      <c r="E212" s="297"/>
      <c r="F212" s="207" t="s">
        <v>189</v>
      </c>
      <c r="G212" s="207" t="s">
        <v>583</v>
      </c>
      <c r="H212" s="207" t="s">
        <v>193</v>
      </c>
      <c r="I212" s="207" t="s">
        <v>583</v>
      </c>
      <c r="J212" s="207"/>
      <c r="K212" s="207"/>
      <c r="L212" s="207"/>
      <c r="M212" s="207"/>
    </row>
    <row r="213" spans="1:13" ht="11.25">
      <c r="A213" s="289"/>
      <c r="B213" s="289"/>
      <c r="C213" s="292"/>
      <c r="D213" s="289"/>
      <c r="E213" s="297"/>
      <c r="F213" s="207" t="s">
        <v>191</v>
      </c>
      <c r="G213" s="207" t="s">
        <v>194</v>
      </c>
      <c r="H213" s="207" t="s">
        <v>194</v>
      </c>
      <c r="I213" s="207" t="s">
        <v>194</v>
      </c>
      <c r="J213" s="207"/>
      <c r="K213" s="207"/>
      <c r="L213" s="207"/>
      <c r="M213" s="207"/>
    </row>
    <row r="214" spans="1:13" ht="11.25">
      <c r="A214" s="290"/>
      <c r="B214" s="290"/>
      <c r="C214" s="293"/>
      <c r="D214" s="290"/>
      <c r="E214" s="297"/>
      <c r="F214" s="207" t="s">
        <v>192</v>
      </c>
      <c r="G214" s="207" t="s">
        <v>369</v>
      </c>
      <c r="H214" s="207" t="s">
        <v>369</v>
      </c>
      <c r="I214" s="207" t="s">
        <v>369</v>
      </c>
      <c r="J214" s="207"/>
      <c r="K214" s="207"/>
      <c r="L214" s="207"/>
      <c r="M214" s="207"/>
    </row>
    <row r="215" spans="1:13" ht="11.25" customHeight="1">
      <c r="A215" s="288" t="s">
        <v>312</v>
      </c>
      <c r="B215" s="288" t="s">
        <v>584</v>
      </c>
      <c r="C215" s="291">
        <v>633</v>
      </c>
      <c r="D215" s="288" t="s">
        <v>585</v>
      </c>
      <c r="E215" s="297" t="s">
        <v>187</v>
      </c>
      <c r="F215" s="207" t="s">
        <v>192</v>
      </c>
      <c r="G215" s="207" t="s">
        <v>369</v>
      </c>
      <c r="H215" s="207" t="s">
        <v>369</v>
      </c>
      <c r="I215" s="207" t="s">
        <v>369</v>
      </c>
      <c r="J215" s="207"/>
      <c r="K215" s="207"/>
      <c r="L215" s="207"/>
      <c r="M215" s="207"/>
    </row>
    <row r="216" spans="1:13" ht="11.25">
      <c r="A216" s="289"/>
      <c r="B216" s="289"/>
      <c r="C216" s="292"/>
      <c r="D216" s="289"/>
      <c r="E216" s="297"/>
      <c r="F216" s="207" t="s">
        <v>191</v>
      </c>
      <c r="G216" s="207" t="s">
        <v>196</v>
      </c>
      <c r="H216" s="207" t="s">
        <v>196</v>
      </c>
      <c r="I216" s="207" t="s">
        <v>196</v>
      </c>
      <c r="J216" s="207"/>
      <c r="K216" s="207"/>
      <c r="L216" s="207"/>
      <c r="M216" s="207"/>
    </row>
    <row r="217" spans="1:13" ht="22.5">
      <c r="A217" s="289"/>
      <c r="B217" s="289"/>
      <c r="C217" s="292"/>
      <c r="D217" s="289"/>
      <c r="E217" s="297"/>
      <c r="F217" s="207" t="s">
        <v>189</v>
      </c>
      <c r="G217" s="207" t="s">
        <v>586</v>
      </c>
      <c r="H217" s="207" t="s">
        <v>368</v>
      </c>
      <c r="I217" s="207" t="s">
        <v>586</v>
      </c>
      <c r="J217" s="207"/>
      <c r="K217" s="207"/>
      <c r="L217" s="207"/>
      <c r="M217" s="207"/>
    </row>
    <row r="218" spans="1:13" ht="11.25">
      <c r="A218" s="289"/>
      <c r="B218" s="289"/>
      <c r="C218" s="292"/>
      <c r="D218" s="289"/>
      <c r="E218" s="297"/>
      <c r="F218" s="207" t="s">
        <v>188</v>
      </c>
      <c r="G218" s="207" t="s">
        <v>196</v>
      </c>
      <c r="H218" s="207" t="s">
        <v>196</v>
      </c>
      <c r="I218" s="207" t="s">
        <v>196</v>
      </c>
      <c r="J218" s="207"/>
      <c r="K218" s="207"/>
      <c r="L218" s="207"/>
      <c r="M218" s="207"/>
    </row>
    <row r="219" spans="1:13" ht="22.5">
      <c r="A219" s="289"/>
      <c r="B219" s="289"/>
      <c r="C219" s="292"/>
      <c r="D219" s="289"/>
      <c r="E219" s="156" t="s">
        <v>175</v>
      </c>
      <c r="F219" s="207" t="s">
        <v>180</v>
      </c>
      <c r="G219" s="207" t="s">
        <v>586</v>
      </c>
      <c r="H219" s="207" t="s">
        <v>416</v>
      </c>
      <c r="I219" s="207" t="s">
        <v>586</v>
      </c>
      <c r="J219" s="207"/>
      <c r="K219" s="207"/>
      <c r="L219" s="207"/>
      <c r="M219" s="207"/>
    </row>
    <row r="220" spans="1:13" ht="19.5" customHeight="1">
      <c r="A220" s="289"/>
      <c r="B220" s="289"/>
      <c r="C220" s="292"/>
      <c r="D220" s="289"/>
      <c r="E220" s="297" t="s">
        <v>175</v>
      </c>
      <c r="F220" s="207" t="s">
        <v>176</v>
      </c>
      <c r="G220" s="207" t="s">
        <v>586</v>
      </c>
      <c r="H220" s="207" t="s">
        <v>193</v>
      </c>
      <c r="I220" s="207" t="s">
        <v>586</v>
      </c>
      <c r="J220" s="207"/>
      <c r="K220" s="207"/>
      <c r="L220" s="207"/>
      <c r="M220" s="207"/>
    </row>
    <row r="221" spans="1:13" ht="22.5">
      <c r="A221" s="289"/>
      <c r="B221" s="289"/>
      <c r="C221" s="292"/>
      <c r="D221" s="289"/>
      <c r="E221" s="297"/>
      <c r="F221" s="207" t="s">
        <v>178</v>
      </c>
      <c r="G221" s="207" t="s">
        <v>586</v>
      </c>
      <c r="H221" s="207" t="s">
        <v>368</v>
      </c>
      <c r="I221" s="207" t="s">
        <v>586</v>
      </c>
      <c r="J221" s="207"/>
      <c r="K221" s="207"/>
      <c r="L221" s="207"/>
      <c r="M221" s="207"/>
    </row>
    <row r="222" spans="1:13" ht="22.5">
      <c r="A222" s="289"/>
      <c r="B222" s="289"/>
      <c r="C222" s="292"/>
      <c r="D222" s="289"/>
      <c r="E222" s="156" t="s">
        <v>183</v>
      </c>
      <c r="F222" s="207" t="s">
        <v>184</v>
      </c>
      <c r="G222" s="207" t="s">
        <v>404</v>
      </c>
      <c r="H222" s="207" t="s">
        <v>404</v>
      </c>
      <c r="I222" s="207" t="s">
        <v>404</v>
      </c>
      <c r="J222" s="207"/>
      <c r="K222" s="207"/>
      <c r="L222" s="207"/>
      <c r="M222" s="207"/>
    </row>
    <row r="223" spans="1:13" ht="22.5">
      <c r="A223" s="289"/>
      <c r="B223" s="289"/>
      <c r="C223" s="292"/>
      <c r="D223" s="289"/>
      <c r="E223" s="297" t="s">
        <v>169</v>
      </c>
      <c r="F223" s="207" t="s">
        <v>174</v>
      </c>
      <c r="G223" s="207" t="s">
        <v>196</v>
      </c>
      <c r="H223" s="207" t="s">
        <v>196</v>
      </c>
      <c r="I223" s="207" t="s">
        <v>196</v>
      </c>
      <c r="J223" s="207"/>
      <c r="K223" s="207"/>
      <c r="L223" s="207"/>
      <c r="M223" s="207"/>
    </row>
    <row r="224" spans="1:13" ht="22.5">
      <c r="A224" s="289"/>
      <c r="B224" s="289"/>
      <c r="C224" s="292"/>
      <c r="D224" s="289"/>
      <c r="E224" s="297"/>
      <c r="F224" s="207" t="s">
        <v>173</v>
      </c>
      <c r="G224" s="207" t="s">
        <v>587</v>
      </c>
      <c r="H224" s="207" t="s">
        <v>588</v>
      </c>
      <c r="I224" s="207" t="s">
        <v>587</v>
      </c>
      <c r="J224" s="207"/>
      <c r="K224" s="207"/>
      <c r="L224" s="207"/>
      <c r="M224" s="207"/>
    </row>
    <row r="225" spans="1:13" ht="11.25">
      <c r="A225" s="290"/>
      <c r="B225" s="290"/>
      <c r="C225" s="293"/>
      <c r="D225" s="290"/>
      <c r="E225" s="297"/>
      <c r="F225" s="207" t="s">
        <v>170</v>
      </c>
      <c r="G225" s="207" t="s">
        <v>589</v>
      </c>
      <c r="H225" s="207" t="s">
        <v>193</v>
      </c>
      <c r="I225" s="207" t="s">
        <v>587</v>
      </c>
      <c r="J225" s="207"/>
      <c r="K225" s="207"/>
      <c r="L225" s="207"/>
      <c r="M225" s="207"/>
    </row>
    <row r="226" spans="1:13" ht="11.25" customHeight="1">
      <c r="A226" s="288" t="s">
        <v>312</v>
      </c>
      <c r="B226" s="288" t="s">
        <v>590</v>
      </c>
      <c r="C226" s="291">
        <v>184</v>
      </c>
      <c r="D226" s="288" t="s">
        <v>591</v>
      </c>
      <c r="E226" s="156" t="s">
        <v>183</v>
      </c>
      <c r="F226" s="207" t="s">
        <v>184</v>
      </c>
      <c r="G226" s="207" t="s">
        <v>404</v>
      </c>
      <c r="H226" s="207" t="s">
        <v>404</v>
      </c>
      <c r="I226" s="207" t="s">
        <v>404</v>
      </c>
      <c r="J226" s="207"/>
      <c r="K226" s="207"/>
      <c r="L226" s="207"/>
      <c r="M226" s="207"/>
    </row>
    <row r="227" spans="1:13" ht="11.25">
      <c r="A227" s="289"/>
      <c r="B227" s="289"/>
      <c r="C227" s="292"/>
      <c r="D227" s="289"/>
      <c r="E227" s="297" t="s">
        <v>187</v>
      </c>
      <c r="F227" s="207" t="s">
        <v>192</v>
      </c>
      <c r="G227" s="207" t="s">
        <v>369</v>
      </c>
      <c r="H227" s="207" t="s">
        <v>369</v>
      </c>
      <c r="I227" s="207" t="s">
        <v>369</v>
      </c>
      <c r="J227" s="207"/>
      <c r="K227" s="207"/>
      <c r="L227" s="207"/>
      <c r="M227" s="207"/>
    </row>
    <row r="228" spans="1:13" ht="11.25">
      <c r="A228" s="289"/>
      <c r="B228" s="289"/>
      <c r="C228" s="292"/>
      <c r="D228" s="289"/>
      <c r="E228" s="297"/>
      <c r="F228" s="207" t="s">
        <v>191</v>
      </c>
      <c r="G228" s="207" t="s">
        <v>196</v>
      </c>
      <c r="H228" s="207" t="s">
        <v>196</v>
      </c>
      <c r="I228" s="207" t="s">
        <v>196</v>
      </c>
      <c r="J228" s="207"/>
      <c r="K228" s="207"/>
      <c r="L228" s="207"/>
      <c r="M228" s="207"/>
    </row>
    <row r="229" spans="1:13" ht="22.5">
      <c r="A229" s="289"/>
      <c r="B229" s="289"/>
      <c r="C229" s="292"/>
      <c r="D229" s="289"/>
      <c r="E229" s="297"/>
      <c r="F229" s="207" t="s">
        <v>189</v>
      </c>
      <c r="G229" s="207" t="s">
        <v>592</v>
      </c>
      <c r="H229" s="207" t="s">
        <v>368</v>
      </c>
      <c r="I229" s="207" t="s">
        <v>592</v>
      </c>
      <c r="J229" s="207"/>
      <c r="K229" s="207"/>
      <c r="L229" s="207"/>
      <c r="M229" s="207"/>
    </row>
    <row r="230" spans="1:13" ht="11.25">
      <c r="A230" s="289"/>
      <c r="B230" s="289"/>
      <c r="C230" s="292"/>
      <c r="D230" s="289"/>
      <c r="E230" s="297"/>
      <c r="F230" s="207" t="s">
        <v>188</v>
      </c>
      <c r="G230" s="207" t="s">
        <v>196</v>
      </c>
      <c r="H230" s="207" t="s">
        <v>196</v>
      </c>
      <c r="I230" s="207" t="s">
        <v>196</v>
      </c>
      <c r="J230" s="207"/>
      <c r="K230" s="207"/>
      <c r="L230" s="207"/>
      <c r="M230" s="207"/>
    </row>
    <row r="231" spans="1:13" ht="22.5">
      <c r="A231" s="289"/>
      <c r="B231" s="289"/>
      <c r="C231" s="292"/>
      <c r="D231" s="289"/>
      <c r="E231" s="156" t="s">
        <v>175</v>
      </c>
      <c r="F231" s="207" t="s">
        <v>180</v>
      </c>
      <c r="G231" s="207" t="s">
        <v>593</v>
      </c>
      <c r="H231" s="207" t="s">
        <v>416</v>
      </c>
      <c r="I231" s="207" t="s">
        <v>593</v>
      </c>
      <c r="J231" s="207"/>
      <c r="K231" s="207"/>
      <c r="L231" s="207"/>
      <c r="M231" s="207"/>
    </row>
    <row r="232" spans="1:13" ht="19.5" customHeight="1">
      <c r="A232" s="289"/>
      <c r="B232" s="289"/>
      <c r="C232" s="292"/>
      <c r="D232" s="289"/>
      <c r="E232" s="297" t="s">
        <v>175</v>
      </c>
      <c r="F232" s="207" t="s">
        <v>178</v>
      </c>
      <c r="G232" s="207" t="s">
        <v>594</v>
      </c>
      <c r="H232" s="207" t="s">
        <v>193</v>
      </c>
      <c r="I232" s="207" t="s">
        <v>594</v>
      </c>
      <c r="J232" s="207"/>
      <c r="K232" s="207"/>
      <c r="L232" s="207"/>
      <c r="M232" s="207"/>
    </row>
    <row r="233" spans="1:13" ht="22.5">
      <c r="A233" s="289"/>
      <c r="B233" s="289"/>
      <c r="C233" s="292"/>
      <c r="D233" s="289"/>
      <c r="E233" s="297"/>
      <c r="F233" s="207" t="s">
        <v>176</v>
      </c>
      <c r="G233" s="207" t="s">
        <v>594</v>
      </c>
      <c r="H233" s="207" t="s">
        <v>595</v>
      </c>
      <c r="I233" s="207" t="s">
        <v>594</v>
      </c>
      <c r="J233" s="207"/>
      <c r="K233" s="207"/>
      <c r="L233" s="207"/>
      <c r="M233" s="207"/>
    </row>
    <row r="234" spans="1:13" ht="22.5">
      <c r="A234" s="289"/>
      <c r="B234" s="289"/>
      <c r="C234" s="292"/>
      <c r="D234" s="289"/>
      <c r="E234" s="297" t="s">
        <v>169</v>
      </c>
      <c r="F234" s="207" t="s">
        <v>174</v>
      </c>
      <c r="G234" s="207" t="s">
        <v>196</v>
      </c>
      <c r="H234" s="207" t="s">
        <v>196</v>
      </c>
      <c r="I234" s="207" t="s">
        <v>196</v>
      </c>
      <c r="J234" s="207"/>
      <c r="K234" s="207"/>
      <c r="L234" s="207"/>
      <c r="M234" s="207"/>
    </row>
    <row r="235" spans="1:13" ht="22.5">
      <c r="A235" s="289"/>
      <c r="B235" s="289"/>
      <c r="C235" s="292"/>
      <c r="D235" s="289"/>
      <c r="E235" s="297"/>
      <c r="F235" s="207" t="s">
        <v>170</v>
      </c>
      <c r="G235" s="207" t="s">
        <v>592</v>
      </c>
      <c r="H235" s="207" t="s">
        <v>592</v>
      </c>
      <c r="I235" s="207" t="s">
        <v>592</v>
      </c>
      <c r="J235" s="207"/>
      <c r="K235" s="207"/>
      <c r="L235" s="207"/>
      <c r="M235" s="207"/>
    </row>
    <row r="236" spans="1:13" ht="22.5">
      <c r="A236" s="290"/>
      <c r="B236" s="290"/>
      <c r="C236" s="293"/>
      <c r="D236" s="290"/>
      <c r="E236" s="297"/>
      <c r="F236" s="207" t="s">
        <v>173</v>
      </c>
      <c r="G236" s="207" t="s">
        <v>592</v>
      </c>
      <c r="H236" s="207" t="s">
        <v>592</v>
      </c>
      <c r="I236" s="207" t="s">
        <v>592</v>
      </c>
      <c r="J236" s="207"/>
      <c r="K236" s="207"/>
      <c r="L236" s="207"/>
      <c r="M236" s="207"/>
    </row>
    <row r="237" spans="1:13" ht="19.5" customHeight="1">
      <c r="A237" s="288" t="s">
        <v>312</v>
      </c>
      <c r="B237" s="288" t="s">
        <v>596</v>
      </c>
      <c r="C237" s="291">
        <v>182</v>
      </c>
      <c r="D237" s="288" t="s">
        <v>591</v>
      </c>
      <c r="E237" s="297" t="s">
        <v>169</v>
      </c>
      <c r="F237" s="207" t="s">
        <v>170</v>
      </c>
      <c r="G237" s="207" t="s">
        <v>597</v>
      </c>
      <c r="H237" s="207" t="s">
        <v>193</v>
      </c>
      <c r="I237" s="207" t="s">
        <v>597</v>
      </c>
      <c r="J237" s="207"/>
      <c r="K237" s="207"/>
      <c r="L237" s="207"/>
      <c r="M237" s="207"/>
    </row>
    <row r="238" spans="1:13" ht="22.5">
      <c r="A238" s="289"/>
      <c r="B238" s="289"/>
      <c r="C238" s="292"/>
      <c r="D238" s="289"/>
      <c r="E238" s="297"/>
      <c r="F238" s="207" t="s">
        <v>173</v>
      </c>
      <c r="G238" s="207" t="s">
        <v>597</v>
      </c>
      <c r="H238" s="207" t="s">
        <v>598</v>
      </c>
      <c r="I238" s="207" t="s">
        <v>597</v>
      </c>
      <c r="J238" s="207"/>
      <c r="K238" s="207"/>
      <c r="L238" s="207"/>
      <c r="M238" s="207"/>
    </row>
    <row r="239" spans="1:13" ht="22.5">
      <c r="A239" s="289"/>
      <c r="B239" s="289"/>
      <c r="C239" s="292"/>
      <c r="D239" s="289"/>
      <c r="E239" s="297"/>
      <c r="F239" s="207" t="s">
        <v>174</v>
      </c>
      <c r="G239" s="207" t="s">
        <v>196</v>
      </c>
      <c r="H239" s="207" t="s">
        <v>196</v>
      </c>
      <c r="I239" s="207" t="s">
        <v>196</v>
      </c>
      <c r="J239" s="207"/>
      <c r="K239" s="207"/>
      <c r="L239" s="207"/>
      <c r="M239" s="207"/>
    </row>
    <row r="240" spans="1:13" ht="33.75">
      <c r="A240" s="289"/>
      <c r="B240" s="289"/>
      <c r="C240" s="292"/>
      <c r="D240" s="289"/>
      <c r="E240" s="297" t="s">
        <v>175</v>
      </c>
      <c r="F240" s="207" t="s">
        <v>176</v>
      </c>
      <c r="G240" s="207" t="s">
        <v>599</v>
      </c>
      <c r="H240" s="207" t="s">
        <v>600</v>
      </c>
      <c r="I240" s="207" t="s">
        <v>599</v>
      </c>
      <c r="J240" s="207"/>
      <c r="K240" s="207"/>
      <c r="L240" s="207"/>
      <c r="M240" s="207"/>
    </row>
    <row r="241" spans="1:13" ht="22.5">
      <c r="A241" s="289"/>
      <c r="B241" s="289"/>
      <c r="C241" s="292"/>
      <c r="D241" s="289"/>
      <c r="E241" s="297"/>
      <c r="F241" s="207" t="s">
        <v>178</v>
      </c>
      <c r="G241" s="207" t="s">
        <v>597</v>
      </c>
      <c r="H241" s="207" t="s">
        <v>195</v>
      </c>
      <c r="I241" s="207" t="s">
        <v>601</v>
      </c>
      <c r="J241" s="207"/>
      <c r="K241" s="207"/>
      <c r="L241" s="207"/>
      <c r="M241" s="207"/>
    </row>
    <row r="242" spans="1:13" ht="22.5">
      <c r="A242" s="289"/>
      <c r="B242" s="289"/>
      <c r="C242" s="292"/>
      <c r="D242" s="289"/>
      <c r="E242" s="297"/>
      <c r="F242" s="207" t="s">
        <v>180</v>
      </c>
      <c r="G242" s="207" t="s">
        <v>602</v>
      </c>
      <c r="H242" s="207" t="s">
        <v>603</v>
      </c>
      <c r="I242" s="207" t="s">
        <v>602</v>
      </c>
      <c r="J242" s="207"/>
      <c r="K242" s="207"/>
      <c r="L242" s="207"/>
      <c r="M242" s="207"/>
    </row>
    <row r="243" spans="1:13" ht="22.5">
      <c r="A243" s="289"/>
      <c r="B243" s="289"/>
      <c r="C243" s="292"/>
      <c r="D243" s="289"/>
      <c r="E243" s="156" t="s">
        <v>183</v>
      </c>
      <c r="F243" s="207" t="s">
        <v>184</v>
      </c>
      <c r="G243" s="207" t="s">
        <v>604</v>
      </c>
      <c r="H243" s="207" t="s">
        <v>204</v>
      </c>
      <c r="I243" s="207" t="s">
        <v>204</v>
      </c>
      <c r="J243" s="207"/>
      <c r="K243" s="207"/>
      <c r="L243" s="207"/>
      <c r="M243" s="207"/>
    </row>
    <row r="244" spans="1:13" ht="11.25" customHeight="1">
      <c r="A244" s="289"/>
      <c r="B244" s="289"/>
      <c r="C244" s="292"/>
      <c r="D244" s="289"/>
      <c r="E244" s="297" t="s">
        <v>187</v>
      </c>
      <c r="F244" s="207" t="s">
        <v>188</v>
      </c>
      <c r="G244" s="207" t="s">
        <v>196</v>
      </c>
      <c r="H244" s="207" t="s">
        <v>196</v>
      </c>
      <c r="I244" s="207" t="s">
        <v>196</v>
      </c>
      <c r="J244" s="207"/>
      <c r="K244" s="207"/>
      <c r="L244" s="207"/>
      <c r="M244" s="207"/>
    </row>
    <row r="245" spans="1:13" ht="22.5">
      <c r="A245" s="289"/>
      <c r="B245" s="289"/>
      <c r="C245" s="292"/>
      <c r="D245" s="289"/>
      <c r="E245" s="297"/>
      <c r="F245" s="207" t="s">
        <v>189</v>
      </c>
      <c r="G245" s="207" t="s">
        <v>605</v>
      </c>
      <c r="H245" s="207" t="s">
        <v>368</v>
      </c>
      <c r="I245" s="207" t="s">
        <v>591</v>
      </c>
      <c r="J245" s="207"/>
      <c r="K245" s="207"/>
      <c r="L245" s="207"/>
      <c r="M245" s="207"/>
    </row>
    <row r="246" spans="1:13" ht="11.25">
      <c r="A246" s="289"/>
      <c r="B246" s="289"/>
      <c r="C246" s="292"/>
      <c r="D246" s="289"/>
      <c r="E246" s="297"/>
      <c r="F246" s="207" t="s">
        <v>191</v>
      </c>
      <c r="G246" s="207" t="s">
        <v>196</v>
      </c>
      <c r="H246" s="207" t="s">
        <v>196</v>
      </c>
      <c r="I246" s="207" t="s">
        <v>196</v>
      </c>
      <c r="J246" s="207"/>
      <c r="K246" s="207"/>
      <c r="L246" s="207"/>
      <c r="M246" s="207"/>
    </row>
    <row r="247" spans="1:13" ht="11.25">
      <c r="A247" s="290"/>
      <c r="B247" s="290"/>
      <c r="C247" s="293"/>
      <c r="D247" s="290"/>
      <c r="E247" s="297"/>
      <c r="F247" s="207" t="s">
        <v>192</v>
      </c>
      <c r="G247" s="207" t="s">
        <v>476</v>
      </c>
      <c r="H247" s="207" t="s">
        <v>369</v>
      </c>
      <c r="I247" s="207" t="s">
        <v>369</v>
      </c>
      <c r="J247" s="207"/>
      <c r="K247" s="207"/>
      <c r="L247" s="207"/>
      <c r="M247" s="207"/>
    </row>
    <row r="248" spans="1:13" ht="33.75">
      <c r="A248" s="288" t="s">
        <v>312</v>
      </c>
      <c r="B248" s="288" t="s">
        <v>606</v>
      </c>
      <c r="C248" s="291">
        <v>2000</v>
      </c>
      <c r="D248" s="288" t="s">
        <v>607</v>
      </c>
      <c r="E248" s="297" t="s">
        <v>169</v>
      </c>
      <c r="F248" s="207" t="s">
        <v>170</v>
      </c>
      <c r="G248" s="207" t="s">
        <v>608</v>
      </c>
      <c r="H248" s="207" t="s">
        <v>193</v>
      </c>
      <c r="I248" s="207" t="s">
        <v>608</v>
      </c>
      <c r="J248" s="207"/>
      <c r="K248" s="207"/>
      <c r="L248" s="207"/>
      <c r="M248" s="207"/>
    </row>
    <row r="249" spans="1:13" ht="33.75">
      <c r="A249" s="289"/>
      <c r="B249" s="289"/>
      <c r="C249" s="292"/>
      <c r="D249" s="289"/>
      <c r="E249" s="297"/>
      <c r="F249" s="207" t="s">
        <v>173</v>
      </c>
      <c r="G249" s="207" t="s">
        <v>608</v>
      </c>
      <c r="H249" s="207" t="s">
        <v>193</v>
      </c>
      <c r="I249" s="207" t="s">
        <v>608</v>
      </c>
      <c r="J249" s="207"/>
      <c r="K249" s="207"/>
      <c r="L249" s="207"/>
      <c r="M249" s="207"/>
    </row>
    <row r="250" spans="1:13" ht="33.75">
      <c r="A250" s="289"/>
      <c r="B250" s="289"/>
      <c r="C250" s="292"/>
      <c r="D250" s="289"/>
      <c r="E250" s="297"/>
      <c r="F250" s="207" t="s">
        <v>174</v>
      </c>
      <c r="G250" s="207" t="s">
        <v>608</v>
      </c>
      <c r="H250" s="207" t="s">
        <v>609</v>
      </c>
      <c r="I250" s="207" t="s">
        <v>608</v>
      </c>
      <c r="J250" s="207"/>
      <c r="K250" s="207"/>
      <c r="L250" s="207"/>
      <c r="M250" s="207"/>
    </row>
    <row r="251" spans="1:13" ht="11.25">
      <c r="A251" s="289"/>
      <c r="B251" s="289"/>
      <c r="C251" s="292"/>
      <c r="D251" s="289"/>
      <c r="E251" s="297" t="s">
        <v>175</v>
      </c>
      <c r="F251" s="207" t="s">
        <v>176</v>
      </c>
      <c r="G251" s="207" t="s">
        <v>610</v>
      </c>
      <c r="H251" s="207" t="s">
        <v>193</v>
      </c>
      <c r="I251" s="207" t="s">
        <v>610</v>
      </c>
      <c r="J251" s="207"/>
      <c r="K251" s="207"/>
      <c r="L251" s="207"/>
      <c r="M251" s="207"/>
    </row>
    <row r="252" spans="1:13" ht="11.25">
      <c r="A252" s="289"/>
      <c r="B252" s="289"/>
      <c r="C252" s="292"/>
      <c r="D252" s="289"/>
      <c r="E252" s="297"/>
      <c r="F252" s="207" t="s">
        <v>178</v>
      </c>
      <c r="G252" s="207" t="s">
        <v>190</v>
      </c>
      <c r="H252" s="207" t="s">
        <v>190</v>
      </c>
      <c r="I252" s="207" t="s">
        <v>190</v>
      </c>
      <c r="J252" s="207"/>
      <c r="K252" s="207"/>
      <c r="L252" s="207"/>
      <c r="M252" s="207"/>
    </row>
    <row r="253" spans="1:13" ht="11.25">
      <c r="A253" s="289"/>
      <c r="B253" s="289"/>
      <c r="C253" s="292"/>
      <c r="D253" s="289"/>
      <c r="E253" s="297"/>
      <c r="F253" s="207" t="s">
        <v>180</v>
      </c>
      <c r="G253" s="207" t="s">
        <v>611</v>
      </c>
      <c r="H253" s="207" t="s">
        <v>611</v>
      </c>
      <c r="I253" s="207" t="s">
        <v>611</v>
      </c>
      <c r="J253" s="207"/>
      <c r="K253" s="207"/>
      <c r="L253" s="207"/>
      <c r="M253" s="207"/>
    </row>
    <row r="254" spans="1:13" ht="11.25">
      <c r="A254" s="289"/>
      <c r="B254" s="289"/>
      <c r="C254" s="292"/>
      <c r="D254" s="289"/>
      <c r="E254" s="297" t="s">
        <v>187</v>
      </c>
      <c r="F254" s="207" t="s">
        <v>188</v>
      </c>
      <c r="G254" s="207" t="s">
        <v>196</v>
      </c>
      <c r="H254" s="207" t="s">
        <v>196</v>
      </c>
      <c r="I254" s="207" t="s">
        <v>196</v>
      </c>
      <c r="J254" s="207"/>
      <c r="K254" s="207"/>
      <c r="L254" s="207"/>
      <c r="M254" s="207"/>
    </row>
    <row r="255" spans="1:13" ht="22.5">
      <c r="A255" s="289"/>
      <c r="B255" s="289"/>
      <c r="C255" s="292"/>
      <c r="D255" s="289"/>
      <c r="E255" s="297"/>
      <c r="F255" s="207" t="s">
        <v>189</v>
      </c>
      <c r="G255" s="207" t="s">
        <v>612</v>
      </c>
      <c r="H255" s="207" t="s">
        <v>368</v>
      </c>
      <c r="I255" s="207" t="s">
        <v>612</v>
      </c>
      <c r="J255" s="207"/>
      <c r="K255" s="207"/>
      <c r="L255" s="207"/>
      <c r="M255" s="207"/>
    </row>
    <row r="256" spans="1:13" ht="11.25" customHeight="1">
      <c r="A256" s="289"/>
      <c r="B256" s="289"/>
      <c r="C256" s="292"/>
      <c r="D256" s="289"/>
      <c r="E256" s="297" t="s">
        <v>187</v>
      </c>
      <c r="F256" s="207" t="s">
        <v>191</v>
      </c>
      <c r="G256" s="207" t="s">
        <v>196</v>
      </c>
      <c r="H256" s="207" t="s">
        <v>196</v>
      </c>
      <c r="I256" s="207" t="s">
        <v>196</v>
      </c>
      <c r="J256" s="207"/>
      <c r="K256" s="207"/>
      <c r="L256" s="207"/>
      <c r="M256" s="207"/>
    </row>
    <row r="257" spans="1:13" ht="11.25">
      <c r="A257" s="289"/>
      <c r="B257" s="289"/>
      <c r="C257" s="292"/>
      <c r="D257" s="289"/>
      <c r="E257" s="297"/>
      <c r="F257" s="207" t="s">
        <v>192</v>
      </c>
      <c r="G257" s="207" t="s">
        <v>613</v>
      </c>
      <c r="H257" s="207" t="s">
        <v>368</v>
      </c>
      <c r="I257" s="207" t="s">
        <v>613</v>
      </c>
      <c r="J257" s="207"/>
      <c r="K257" s="207"/>
      <c r="L257" s="207"/>
      <c r="M257" s="207"/>
    </row>
    <row r="258" spans="1:13" ht="22.5">
      <c r="A258" s="290"/>
      <c r="B258" s="290"/>
      <c r="C258" s="293"/>
      <c r="D258" s="290"/>
      <c r="E258" s="156" t="s">
        <v>183</v>
      </c>
      <c r="F258" s="207" t="s">
        <v>184</v>
      </c>
      <c r="G258" s="207" t="s">
        <v>404</v>
      </c>
      <c r="H258" s="207" t="s">
        <v>368</v>
      </c>
      <c r="I258" s="207" t="s">
        <v>404</v>
      </c>
      <c r="J258" s="207"/>
      <c r="K258" s="207"/>
      <c r="L258" s="207"/>
      <c r="M258" s="207"/>
    </row>
    <row r="259" spans="1:13" ht="11.25" customHeight="1">
      <c r="A259" s="288" t="s">
        <v>312</v>
      </c>
      <c r="B259" s="288" t="s">
        <v>614</v>
      </c>
      <c r="C259" s="291">
        <v>30</v>
      </c>
      <c r="D259" s="288" t="s">
        <v>615</v>
      </c>
      <c r="E259" s="156" t="s">
        <v>183</v>
      </c>
      <c r="F259" s="207" t="s">
        <v>184</v>
      </c>
      <c r="G259" s="207" t="s">
        <v>404</v>
      </c>
      <c r="H259" s="207" t="s">
        <v>404</v>
      </c>
      <c r="I259" s="207" t="s">
        <v>404</v>
      </c>
      <c r="J259" s="207" t="s">
        <v>404</v>
      </c>
      <c r="K259" s="207"/>
      <c r="L259" s="207"/>
      <c r="M259" s="207"/>
    </row>
    <row r="260" spans="1:13" ht="11.25">
      <c r="A260" s="289"/>
      <c r="B260" s="289"/>
      <c r="C260" s="292"/>
      <c r="D260" s="289"/>
      <c r="E260" s="297" t="s">
        <v>187</v>
      </c>
      <c r="F260" s="207" t="s">
        <v>192</v>
      </c>
      <c r="G260" s="207" t="s">
        <v>613</v>
      </c>
      <c r="H260" s="207" t="s">
        <v>368</v>
      </c>
      <c r="I260" s="207" t="s">
        <v>613</v>
      </c>
      <c r="J260" s="207" t="s">
        <v>613</v>
      </c>
      <c r="K260" s="207"/>
      <c r="L260" s="207"/>
      <c r="M260" s="207"/>
    </row>
    <row r="261" spans="1:13" ht="11.25">
      <c r="A261" s="289"/>
      <c r="B261" s="289"/>
      <c r="C261" s="292"/>
      <c r="D261" s="289"/>
      <c r="E261" s="297"/>
      <c r="F261" s="207" t="s">
        <v>191</v>
      </c>
      <c r="G261" s="207" t="s">
        <v>196</v>
      </c>
      <c r="H261" s="207" t="s">
        <v>196</v>
      </c>
      <c r="I261" s="207" t="s">
        <v>196</v>
      </c>
      <c r="J261" s="207" t="s">
        <v>196</v>
      </c>
      <c r="K261" s="207"/>
      <c r="L261" s="207"/>
      <c r="M261" s="207"/>
    </row>
    <row r="262" spans="1:13" ht="22.5">
      <c r="A262" s="289"/>
      <c r="B262" s="289"/>
      <c r="C262" s="292"/>
      <c r="D262" s="289"/>
      <c r="E262" s="297"/>
      <c r="F262" s="207" t="s">
        <v>189</v>
      </c>
      <c r="G262" s="207" t="s">
        <v>616</v>
      </c>
      <c r="H262" s="207" t="s">
        <v>193</v>
      </c>
      <c r="I262" s="207" t="s">
        <v>616</v>
      </c>
      <c r="J262" s="207" t="s">
        <v>616</v>
      </c>
      <c r="K262" s="207"/>
      <c r="L262" s="207"/>
      <c r="M262" s="207"/>
    </row>
    <row r="263" spans="1:13" ht="11.25">
      <c r="A263" s="289"/>
      <c r="B263" s="289"/>
      <c r="C263" s="292"/>
      <c r="D263" s="289"/>
      <c r="E263" s="297"/>
      <c r="F263" s="207" t="s">
        <v>188</v>
      </c>
      <c r="G263" s="207" t="s">
        <v>196</v>
      </c>
      <c r="H263" s="207" t="s">
        <v>196</v>
      </c>
      <c r="I263" s="207" t="s">
        <v>196</v>
      </c>
      <c r="J263" s="207" t="s">
        <v>196</v>
      </c>
      <c r="K263" s="207"/>
      <c r="L263" s="207"/>
      <c r="M263" s="207"/>
    </row>
    <row r="264" spans="1:13" ht="22.5">
      <c r="A264" s="289"/>
      <c r="B264" s="289"/>
      <c r="C264" s="292"/>
      <c r="D264" s="289"/>
      <c r="E264" s="297" t="s">
        <v>169</v>
      </c>
      <c r="F264" s="207" t="s">
        <v>170</v>
      </c>
      <c r="G264" s="207" t="s">
        <v>617</v>
      </c>
      <c r="H264" s="207" t="s">
        <v>618</v>
      </c>
      <c r="I264" s="207" t="s">
        <v>617</v>
      </c>
      <c r="J264" s="207" t="s">
        <v>619</v>
      </c>
      <c r="K264" s="207"/>
      <c r="L264" s="207"/>
      <c r="M264" s="207"/>
    </row>
    <row r="265" spans="1:13" ht="22.5">
      <c r="A265" s="289"/>
      <c r="B265" s="289"/>
      <c r="C265" s="292"/>
      <c r="D265" s="289"/>
      <c r="E265" s="297"/>
      <c r="F265" s="207" t="s">
        <v>174</v>
      </c>
      <c r="G265" s="207" t="s">
        <v>196</v>
      </c>
      <c r="H265" s="207" t="s">
        <v>196</v>
      </c>
      <c r="I265" s="207" t="s">
        <v>196</v>
      </c>
      <c r="J265" s="207" t="s">
        <v>196</v>
      </c>
      <c r="K265" s="207"/>
      <c r="L265" s="207"/>
      <c r="M265" s="207"/>
    </row>
    <row r="266" spans="1:13" ht="22.5">
      <c r="A266" s="289"/>
      <c r="B266" s="289"/>
      <c r="C266" s="292"/>
      <c r="D266" s="289"/>
      <c r="E266" s="297"/>
      <c r="F266" s="207" t="s">
        <v>173</v>
      </c>
      <c r="G266" s="207" t="s">
        <v>617</v>
      </c>
      <c r="H266" s="207" t="s">
        <v>618</v>
      </c>
      <c r="I266" s="207" t="s">
        <v>617</v>
      </c>
      <c r="J266" s="207" t="s">
        <v>620</v>
      </c>
      <c r="K266" s="207"/>
      <c r="L266" s="207"/>
      <c r="M266" s="207"/>
    </row>
    <row r="267" spans="1:13" ht="11.25">
      <c r="A267" s="289"/>
      <c r="B267" s="289"/>
      <c r="C267" s="292"/>
      <c r="D267" s="289"/>
      <c r="E267" s="156" t="s">
        <v>175</v>
      </c>
      <c r="F267" s="207" t="s">
        <v>178</v>
      </c>
      <c r="G267" s="207" t="s">
        <v>621</v>
      </c>
      <c r="H267" s="207" t="s">
        <v>193</v>
      </c>
      <c r="I267" s="207" t="s">
        <v>621</v>
      </c>
      <c r="J267" s="207" t="s">
        <v>622</v>
      </c>
      <c r="K267" s="207"/>
      <c r="L267" s="207"/>
      <c r="M267" s="207"/>
    </row>
    <row r="268" spans="1:13" ht="11.25" customHeight="1">
      <c r="A268" s="289"/>
      <c r="B268" s="289"/>
      <c r="C268" s="292"/>
      <c r="D268" s="289"/>
      <c r="E268" s="297" t="s">
        <v>175</v>
      </c>
      <c r="F268" s="207" t="s">
        <v>176</v>
      </c>
      <c r="G268" s="207" t="s">
        <v>621</v>
      </c>
      <c r="H268" s="207" t="s">
        <v>193</v>
      </c>
      <c r="I268" s="207" t="s">
        <v>623</v>
      </c>
      <c r="J268" s="207" t="s">
        <v>622</v>
      </c>
      <c r="K268" s="207"/>
      <c r="L268" s="207"/>
      <c r="M268" s="207"/>
    </row>
    <row r="269" spans="1:13" ht="11.25">
      <c r="A269" s="290"/>
      <c r="B269" s="290"/>
      <c r="C269" s="293"/>
      <c r="D269" s="290"/>
      <c r="E269" s="297"/>
      <c r="F269" s="207" t="s">
        <v>180</v>
      </c>
      <c r="G269" s="207" t="s">
        <v>621</v>
      </c>
      <c r="H269" s="207" t="s">
        <v>458</v>
      </c>
      <c r="I269" s="207" t="s">
        <v>621</v>
      </c>
      <c r="J269" s="207" t="s">
        <v>622</v>
      </c>
      <c r="K269" s="207"/>
      <c r="L269" s="207"/>
      <c r="M269" s="207"/>
    </row>
    <row r="270" spans="1:13" ht="19.5" customHeight="1">
      <c r="A270" s="288" t="s">
        <v>312</v>
      </c>
      <c r="B270" s="288" t="s">
        <v>624</v>
      </c>
      <c r="C270" s="291">
        <v>46</v>
      </c>
      <c r="D270" s="288" t="s">
        <v>625</v>
      </c>
      <c r="E270" s="297" t="s">
        <v>187</v>
      </c>
      <c r="F270" s="207" t="s">
        <v>192</v>
      </c>
      <c r="G270" s="207" t="s">
        <v>626</v>
      </c>
      <c r="H270" s="207" t="s">
        <v>193</v>
      </c>
      <c r="I270" s="207" t="s">
        <v>626</v>
      </c>
      <c r="J270" s="207"/>
      <c r="K270" s="207"/>
      <c r="L270" s="207"/>
      <c r="M270" s="207"/>
    </row>
    <row r="271" spans="1:13" ht="22.5">
      <c r="A271" s="289"/>
      <c r="B271" s="289"/>
      <c r="C271" s="292"/>
      <c r="D271" s="289"/>
      <c r="E271" s="297"/>
      <c r="F271" s="207" t="s">
        <v>191</v>
      </c>
      <c r="G271" s="207" t="s">
        <v>626</v>
      </c>
      <c r="H271" s="207" t="s">
        <v>627</v>
      </c>
      <c r="I271" s="207" t="s">
        <v>626</v>
      </c>
      <c r="J271" s="207"/>
      <c r="K271" s="207"/>
      <c r="L271" s="207"/>
      <c r="M271" s="207"/>
    </row>
    <row r="272" spans="1:13" ht="11.25">
      <c r="A272" s="289"/>
      <c r="B272" s="289"/>
      <c r="C272" s="292"/>
      <c r="D272" s="289"/>
      <c r="E272" s="297"/>
      <c r="F272" s="207" t="s">
        <v>189</v>
      </c>
      <c r="G272" s="207" t="s">
        <v>628</v>
      </c>
      <c r="H272" s="207" t="s">
        <v>466</v>
      </c>
      <c r="I272" s="207" t="s">
        <v>628</v>
      </c>
      <c r="J272" s="207"/>
      <c r="K272" s="207"/>
      <c r="L272" s="207"/>
      <c r="M272" s="207"/>
    </row>
    <row r="273" spans="1:13" ht="22.5">
      <c r="A273" s="289"/>
      <c r="B273" s="289"/>
      <c r="C273" s="292"/>
      <c r="D273" s="289"/>
      <c r="E273" s="297"/>
      <c r="F273" s="207" t="s">
        <v>188</v>
      </c>
      <c r="G273" s="207" t="s">
        <v>629</v>
      </c>
      <c r="H273" s="207" t="s">
        <v>466</v>
      </c>
      <c r="I273" s="207" t="s">
        <v>629</v>
      </c>
      <c r="J273" s="207"/>
      <c r="K273" s="207"/>
      <c r="L273" s="207"/>
      <c r="M273" s="207"/>
    </row>
    <row r="274" spans="1:13" ht="22.5">
      <c r="A274" s="289"/>
      <c r="B274" s="289"/>
      <c r="C274" s="292"/>
      <c r="D274" s="289"/>
      <c r="E274" s="156" t="s">
        <v>183</v>
      </c>
      <c r="F274" s="207" t="s">
        <v>184</v>
      </c>
      <c r="G274" s="207" t="s">
        <v>630</v>
      </c>
      <c r="H274" s="207" t="s">
        <v>193</v>
      </c>
      <c r="I274" s="207" t="s">
        <v>630</v>
      </c>
      <c r="J274" s="207"/>
      <c r="K274" s="207"/>
      <c r="L274" s="207"/>
      <c r="M274" s="207"/>
    </row>
    <row r="275" spans="1:13" ht="33.75">
      <c r="A275" s="289"/>
      <c r="B275" s="289"/>
      <c r="C275" s="292"/>
      <c r="D275" s="289"/>
      <c r="E275" s="297" t="s">
        <v>175</v>
      </c>
      <c r="F275" s="207" t="s">
        <v>180</v>
      </c>
      <c r="G275" s="207" t="s">
        <v>631</v>
      </c>
      <c r="H275" s="207" t="s">
        <v>627</v>
      </c>
      <c r="I275" s="207" t="s">
        <v>631</v>
      </c>
      <c r="J275" s="207"/>
      <c r="K275" s="207"/>
      <c r="L275" s="207"/>
      <c r="M275" s="207"/>
    </row>
    <row r="276" spans="1:13" ht="22.5">
      <c r="A276" s="289"/>
      <c r="B276" s="289"/>
      <c r="C276" s="292"/>
      <c r="D276" s="289"/>
      <c r="E276" s="297"/>
      <c r="F276" s="207" t="s">
        <v>178</v>
      </c>
      <c r="G276" s="207" t="s">
        <v>632</v>
      </c>
      <c r="H276" s="207" t="s">
        <v>466</v>
      </c>
      <c r="I276" s="207" t="s">
        <v>632</v>
      </c>
      <c r="J276" s="207"/>
      <c r="K276" s="207"/>
      <c r="L276" s="207"/>
      <c r="M276" s="207"/>
    </row>
    <row r="277" spans="1:13" ht="22.5">
      <c r="A277" s="289"/>
      <c r="B277" s="289"/>
      <c r="C277" s="292"/>
      <c r="D277" s="289"/>
      <c r="E277" s="297"/>
      <c r="F277" s="207" t="s">
        <v>176</v>
      </c>
      <c r="G277" s="207" t="s">
        <v>633</v>
      </c>
      <c r="H277" s="207" t="s">
        <v>466</v>
      </c>
      <c r="I277" s="207" t="s">
        <v>633</v>
      </c>
      <c r="J277" s="207"/>
      <c r="K277" s="207"/>
      <c r="L277" s="207"/>
      <c r="M277" s="207"/>
    </row>
    <row r="278" spans="1:13" ht="22.5">
      <c r="A278" s="289"/>
      <c r="B278" s="289"/>
      <c r="C278" s="292"/>
      <c r="D278" s="289"/>
      <c r="E278" s="297" t="s">
        <v>169</v>
      </c>
      <c r="F278" s="207" t="s">
        <v>174</v>
      </c>
      <c r="G278" s="207" t="s">
        <v>634</v>
      </c>
      <c r="H278" s="207" t="s">
        <v>193</v>
      </c>
      <c r="I278" s="207" t="s">
        <v>634</v>
      </c>
      <c r="J278" s="207"/>
      <c r="K278" s="207"/>
      <c r="L278" s="207"/>
      <c r="M278" s="207"/>
    </row>
    <row r="279" spans="1:13" ht="22.5">
      <c r="A279" s="289"/>
      <c r="B279" s="289"/>
      <c r="C279" s="292"/>
      <c r="D279" s="289"/>
      <c r="E279" s="297"/>
      <c r="F279" s="207" t="s">
        <v>173</v>
      </c>
      <c r="G279" s="207" t="s">
        <v>635</v>
      </c>
      <c r="H279" s="207" t="s">
        <v>193</v>
      </c>
      <c r="I279" s="207" t="s">
        <v>635</v>
      </c>
      <c r="J279" s="207"/>
      <c r="K279" s="207"/>
      <c r="L279" s="207"/>
      <c r="M279" s="207"/>
    </row>
    <row r="280" spans="1:13" ht="39" customHeight="1">
      <c r="A280" s="290"/>
      <c r="B280" s="290"/>
      <c r="C280" s="293"/>
      <c r="D280" s="290"/>
      <c r="E280" s="156" t="s">
        <v>169</v>
      </c>
      <c r="F280" s="207" t="s">
        <v>170</v>
      </c>
      <c r="G280" s="207" t="s">
        <v>636</v>
      </c>
      <c r="H280" s="207" t="s">
        <v>466</v>
      </c>
      <c r="I280" s="207" t="s">
        <v>636</v>
      </c>
      <c r="J280" s="207"/>
      <c r="K280" s="207"/>
      <c r="L280" s="207"/>
      <c r="M280" s="207"/>
    </row>
    <row r="281" spans="1:13" ht="22.5">
      <c r="A281" s="294" t="s">
        <v>312</v>
      </c>
      <c r="B281" s="294" t="s">
        <v>637</v>
      </c>
      <c r="C281" s="295">
        <v>50</v>
      </c>
      <c r="D281" s="294" t="s">
        <v>638</v>
      </c>
      <c r="E281" s="156" t="s">
        <v>183</v>
      </c>
      <c r="F281" s="207" t="s">
        <v>184</v>
      </c>
      <c r="G281" s="207" t="s">
        <v>639</v>
      </c>
      <c r="H281" s="207" t="s">
        <v>205</v>
      </c>
      <c r="I281" s="207" t="s">
        <v>639</v>
      </c>
      <c r="J281" s="207"/>
      <c r="K281" s="207"/>
      <c r="L281" s="207"/>
      <c r="M281" s="207"/>
    </row>
    <row r="282" spans="1:13" ht="11.25">
      <c r="A282" s="294"/>
      <c r="B282" s="294"/>
      <c r="C282" s="295"/>
      <c r="D282" s="294"/>
      <c r="E282" s="297" t="s">
        <v>187</v>
      </c>
      <c r="F282" s="207" t="s">
        <v>192</v>
      </c>
      <c r="G282" s="207" t="s">
        <v>640</v>
      </c>
      <c r="H282" s="207" t="s">
        <v>368</v>
      </c>
      <c r="I282" s="207" t="s">
        <v>641</v>
      </c>
      <c r="J282" s="207"/>
      <c r="K282" s="207"/>
      <c r="L282" s="207"/>
      <c r="M282" s="207"/>
    </row>
    <row r="283" spans="1:13" ht="11.25">
      <c r="A283" s="294"/>
      <c r="B283" s="294"/>
      <c r="C283" s="295"/>
      <c r="D283" s="294"/>
      <c r="E283" s="297"/>
      <c r="F283" s="207" t="s">
        <v>191</v>
      </c>
      <c r="G283" s="207" t="s">
        <v>196</v>
      </c>
      <c r="H283" s="207" t="s">
        <v>196</v>
      </c>
      <c r="I283" s="207" t="s">
        <v>196</v>
      </c>
      <c r="J283" s="207" t="s">
        <v>196</v>
      </c>
      <c r="K283" s="207"/>
      <c r="L283" s="207"/>
      <c r="M283" s="207"/>
    </row>
    <row r="284" spans="1:13" ht="22.5">
      <c r="A284" s="294"/>
      <c r="B284" s="294"/>
      <c r="C284" s="295"/>
      <c r="D284" s="294"/>
      <c r="E284" s="297"/>
      <c r="F284" s="207" t="s">
        <v>189</v>
      </c>
      <c r="G284" s="207" t="s">
        <v>642</v>
      </c>
      <c r="H284" s="207" t="s">
        <v>643</v>
      </c>
      <c r="I284" s="207" t="s">
        <v>644</v>
      </c>
      <c r="J284" s="207"/>
      <c r="K284" s="207"/>
      <c r="L284" s="207"/>
      <c r="M284" s="207"/>
    </row>
    <row r="285" spans="1:13" ht="11.25">
      <c r="A285" s="294"/>
      <c r="B285" s="294"/>
      <c r="C285" s="295"/>
      <c r="D285" s="294"/>
      <c r="E285" s="297"/>
      <c r="F285" s="207" t="s">
        <v>188</v>
      </c>
      <c r="G285" s="207" t="s">
        <v>196</v>
      </c>
      <c r="H285" s="207" t="s">
        <v>196</v>
      </c>
      <c r="I285" s="207" t="s">
        <v>196</v>
      </c>
      <c r="J285" s="207" t="s">
        <v>196</v>
      </c>
      <c r="K285" s="207"/>
      <c r="L285" s="207"/>
      <c r="M285" s="207"/>
    </row>
    <row r="286" spans="1:13" ht="22.5">
      <c r="A286" s="294"/>
      <c r="B286" s="294"/>
      <c r="C286" s="295"/>
      <c r="D286" s="294"/>
      <c r="E286" s="297" t="s">
        <v>169</v>
      </c>
      <c r="F286" s="207" t="s">
        <v>170</v>
      </c>
      <c r="G286" s="207" t="s">
        <v>645</v>
      </c>
      <c r="H286" s="207" t="s">
        <v>466</v>
      </c>
      <c r="I286" s="207" t="s">
        <v>645</v>
      </c>
      <c r="J286" s="207"/>
      <c r="K286" s="207"/>
      <c r="L286" s="207"/>
      <c r="M286" s="207"/>
    </row>
    <row r="287" spans="1:13" ht="22.5">
      <c r="A287" s="294"/>
      <c r="B287" s="294"/>
      <c r="C287" s="295"/>
      <c r="D287" s="294"/>
      <c r="E287" s="297"/>
      <c r="F287" s="207" t="s">
        <v>174</v>
      </c>
      <c r="G287" s="207" t="s">
        <v>196</v>
      </c>
      <c r="H287" s="207" t="s">
        <v>196</v>
      </c>
      <c r="I287" s="207" t="s">
        <v>196</v>
      </c>
      <c r="J287" s="207" t="s">
        <v>196</v>
      </c>
      <c r="K287" s="207"/>
      <c r="L287" s="207"/>
      <c r="M287" s="207"/>
    </row>
    <row r="288" spans="1:13" ht="22.5">
      <c r="A288" s="294"/>
      <c r="B288" s="294"/>
      <c r="C288" s="295"/>
      <c r="D288" s="294"/>
      <c r="E288" s="297"/>
      <c r="F288" s="207" t="s">
        <v>173</v>
      </c>
      <c r="G288" s="207" t="s">
        <v>646</v>
      </c>
      <c r="H288" s="207" t="s">
        <v>198</v>
      </c>
      <c r="I288" s="207" t="s">
        <v>647</v>
      </c>
      <c r="J288" s="207" t="s">
        <v>648</v>
      </c>
      <c r="K288" s="207"/>
      <c r="L288" s="207"/>
      <c r="M288" s="207"/>
    </row>
    <row r="289" spans="1:13" ht="22.5">
      <c r="A289" s="294"/>
      <c r="B289" s="294"/>
      <c r="C289" s="295"/>
      <c r="D289" s="294"/>
      <c r="E289" s="297" t="s">
        <v>175</v>
      </c>
      <c r="F289" s="207" t="s">
        <v>178</v>
      </c>
      <c r="G289" s="207" t="s">
        <v>649</v>
      </c>
      <c r="H289" s="207" t="s">
        <v>650</v>
      </c>
      <c r="I289" s="207" t="s">
        <v>651</v>
      </c>
      <c r="J289" s="207" t="s">
        <v>648</v>
      </c>
      <c r="K289" s="207"/>
      <c r="L289" s="207"/>
      <c r="M289" s="207"/>
    </row>
    <row r="290" spans="1:13" ht="22.5">
      <c r="A290" s="294"/>
      <c r="B290" s="294"/>
      <c r="C290" s="295"/>
      <c r="D290" s="294"/>
      <c r="E290" s="297"/>
      <c r="F290" s="207" t="s">
        <v>176</v>
      </c>
      <c r="G290" s="207" t="s">
        <v>652</v>
      </c>
      <c r="H290" s="207" t="s">
        <v>193</v>
      </c>
      <c r="I290" s="207" t="s">
        <v>652</v>
      </c>
      <c r="J290" s="207" t="s">
        <v>648</v>
      </c>
      <c r="K290" s="207"/>
      <c r="L290" s="207"/>
      <c r="M290" s="207"/>
    </row>
    <row r="291" spans="1:13" ht="33.75">
      <c r="A291" s="294"/>
      <c r="B291" s="294"/>
      <c r="C291" s="295"/>
      <c r="D291" s="294"/>
      <c r="E291" s="297"/>
      <c r="F291" s="207" t="s">
        <v>180</v>
      </c>
      <c r="G291" s="207" t="s">
        <v>653</v>
      </c>
      <c r="H291" s="207" t="s">
        <v>458</v>
      </c>
      <c r="I291" s="207" t="s">
        <v>653</v>
      </c>
      <c r="J291" s="207" t="s">
        <v>648</v>
      </c>
      <c r="K291" s="207"/>
      <c r="L291" s="207"/>
      <c r="M291" s="207"/>
    </row>
    <row r="292" spans="1:13" ht="11.25">
      <c r="A292" s="294" t="s">
        <v>312</v>
      </c>
      <c r="B292" s="294" t="s">
        <v>654</v>
      </c>
      <c r="C292" s="295">
        <v>5</v>
      </c>
      <c r="D292" s="294" t="s">
        <v>655</v>
      </c>
      <c r="E292" s="297" t="s">
        <v>187</v>
      </c>
      <c r="F292" s="207" t="s">
        <v>192</v>
      </c>
      <c r="G292" s="207" t="s">
        <v>405</v>
      </c>
      <c r="H292" s="207" t="s">
        <v>368</v>
      </c>
      <c r="I292" s="207" t="s">
        <v>368</v>
      </c>
      <c r="J292" s="207"/>
      <c r="K292" s="207"/>
      <c r="L292" s="207"/>
      <c r="M292" s="207"/>
    </row>
    <row r="293" spans="1:13" ht="11.25">
      <c r="A293" s="294"/>
      <c r="B293" s="294"/>
      <c r="C293" s="295"/>
      <c r="D293" s="294"/>
      <c r="E293" s="297"/>
      <c r="F293" s="207" t="s">
        <v>191</v>
      </c>
      <c r="G293" s="207" t="s">
        <v>194</v>
      </c>
      <c r="H293" s="207" t="s">
        <v>194</v>
      </c>
      <c r="I293" s="207" t="s">
        <v>194</v>
      </c>
      <c r="J293" s="207"/>
      <c r="K293" s="207"/>
      <c r="L293" s="207"/>
      <c r="M293" s="207"/>
    </row>
    <row r="294" spans="1:13" ht="22.5">
      <c r="A294" s="294"/>
      <c r="B294" s="294"/>
      <c r="C294" s="295"/>
      <c r="D294" s="294"/>
      <c r="E294" s="297"/>
      <c r="F294" s="207" t="s">
        <v>189</v>
      </c>
      <c r="G294" s="207" t="s">
        <v>656</v>
      </c>
      <c r="H294" s="207" t="s">
        <v>408</v>
      </c>
      <c r="I294" s="207" t="s">
        <v>656</v>
      </c>
      <c r="J294" s="207"/>
      <c r="K294" s="207"/>
      <c r="L294" s="207"/>
      <c r="M294" s="207"/>
    </row>
    <row r="295" spans="1:13" ht="22.5">
      <c r="A295" s="294"/>
      <c r="B295" s="294"/>
      <c r="C295" s="295"/>
      <c r="D295" s="294"/>
      <c r="E295" s="297"/>
      <c r="F295" s="207" t="s">
        <v>188</v>
      </c>
      <c r="G295" s="207" t="s">
        <v>657</v>
      </c>
      <c r="H295" s="207" t="s">
        <v>408</v>
      </c>
      <c r="I295" s="207" t="s">
        <v>657</v>
      </c>
      <c r="J295" s="207"/>
      <c r="K295" s="207"/>
      <c r="L295" s="207"/>
      <c r="M295" s="207"/>
    </row>
    <row r="296" spans="1:13" ht="22.5">
      <c r="A296" s="294"/>
      <c r="B296" s="294"/>
      <c r="C296" s="295"/>
      <c r="D296" s="294"/>
      <c r="E296" s="156" t="s">
        <v>183</v>
      </c>
      <c r="F296" s="207" t="s">
        <v>184</v>
      </c>
      <c r="G296" s="207" t="s">
        <v>497</v>
      </c>
      <c r="H296" s="207" t="s">
        <v>193</v>
      </c>
      <c r="I296" s="207" t="s">
        <v>658</v>
      </c>
      <c r="J296" s="207"/>
      <c r="K296" s="207"/>
      <c r="L296" s="207"/>
      <c r="M296" s="207"/>
    </row>
    <row r="297" spans="1:13" ht="11.25">
      <c r="A297" s="294"/>
      <c r="B297" s="294"/>
      <c r="C297" s="295"/>
      <c r="D297" s="294"/>
      <c r="E297" s="297" t="s">
        <v>175</v>
      </c>
      <c r="F297" s="207" t="s">
        <v>180</v>
      </c>
      <c r="G297" s="207" t="s">
        <v>659</v>
      </c>
      <c r="H297" s="207" t="s">
        <v>193</v>
      </c>
      <c r="I297" s="207" t="s">
        <v>659</v>
      </c>
      <c r="J297" s="207"/>
      <c r="K297" s="207"/>
      <c r="L297" s="207"/>
      <c r="M297" s="207"/>
    </row>
    <row r="298" spans="1:13" ht="11.25">
      <c r="A298" s="294"/>
      <c r="B298" s="294"/>
      <c r="C298" s="295"/>
      <c r="D298" s="294"/>
      <c r="E298" s="297"/>
      <c r="F298" s="207" t="s">
        <v>178</v>
      </c>
      <c r="G298" s="207" t="s">
        <v>660</v>
      </c>
      <c r="H298" s="207" t="s">
        <v>661</v>
      </c>
      <c r="I298" s="207" t="s">
        <v>660</v>
      </c>
      <c r="J298" s="207"/>
      <c r="K298" s="207"/>
      <c r="L298" s="207"/>
      <c r="M298" s="207"/>
    </row>
    <row r="299" spans="1:13" ht="33.75">
      <c r="A299" s="294"/>
      <c r="B299" s="294"/>
      <c r="C299" s="295"/>
      <c r="D299" s="294"/>
      <c r="E299" s="297"/>
      <c r="F299" s="207" t="s">
        <v>176</v>
      </c>
      <c r="G299" s="207" t="s">
        <v>662</v>
      </c>
      <c r="H299" s="207" t="s">
        <v>193</v>
      </c>
      <c r="I299" s="207" t="s">
        <v>662</v>
      </c>
      <c r="J299" s="207"/>
      <c r="K299" s="207"/>
      <c r="L299" s="207"/>
      <c r="M299" s="207"/>
    </row>
    <row r="300" spans="1:13" ht="22.5">
      <c r="A300" s="294"/>
      <c r="B300" s="294"/>
      <c r="C300" s="295"/>
      <c r="D300" s="294"/>
      <c r="E300" s="297" t="s">
        <v>169</v>
      </c>
      <c r="F300" s="207" t="s">
        <v>174</v>
      </c>
      <c r="G300" s="207" t="s">
        <v>194</v>
      </c>
      <c r="H300" s="207" t="s">
        <v>194</v>
      </c>
      <c r="I300" s="207" t="s">
        <v>194</v>
      </c>
      <c r="J300" s="207"/>
      <c r="K300" s="207"/>
      <c r="L300" s="207"/>
      <c r="M300" s="207"/>
    </row>
    <row r="301" spans="1:13" ht="22.5">
      <c r="A301" s="294"/>
      <c r="B301" s="294"/>
      <c r="C301" s="295"/>
      <c r="D301" s="294"/>
      <c r="E301" s="297"/>
      <c r="F301" s="207" t="s">
        <v>173</v>
      </c>
      <c r="G301" s="207" t="s">
        <v>656</v>
      </c>
      <c r="H301" s="207" t="s">
        <v>408</v>
      </c>
      <c r="I301" s="207" t="s">
        <v>656</v>
      </c>
      <c r="J301" s="207"/>
      <c r="K301" s="207"/>
      <c r="L301" s="207"/>
      <c r="M301" s="207"/>
    </row>
    <row r="302" spans="1:13" ht="22.5">
      <c r="A302" s="294"/>
      <c r="B302" s="294"/>
      <c r="C302" s="295"/>
      <c r="D302" s="294"/>
      <c r="E302" s="297"/>
      <c r="F302" s="207" t="s">
        <v>170</v>
      </c>
      <c r="G302" s="207" t="s">
        <v>663</v>
      </c>
      <c r="H302" s="207" t="s">
        <v>664</v>
      </c>
      <c r="I302" s="207" t="s">
        <v>663</v>
      </c>
      <c r="J302" s="207"/>
      <c r="K302" s="207"/>
      <c r="L302" s="207"/>
      <c r="M302" s="207"/>
    </row>
    <row r="303" spans="1:13" ht="11.25">
      <c r="A303" s="288" t="s">
        <v>312</v>
      </c>
      <c r="B303" s="288" t="s">
        <v>665</v>
      </c>
      <c r="C303" s="291">
        <v>45</v>
      </c>
      <c r="D303" s="288" t="s">
        <v>666</v>
      </c>
      <c r="E303" s="156" t="s">
        <v>169</v>
      </c>
      <c r="F303" s="207" t="s">
        <v>170</v>
      </c>
      <c r="G303" s="207" t="s">
        <v>667</v>
      </c>
      <c r="H303" s="207" t="s">
        <v>668</v>
      </c>
      <c r="I303" s="207" t="s">
        <v>669</v>
      </c>
      <c r="J303" s="207"/>
      <c r="K303" s="207"/>
      <c r="L303" s="207"/>
      <c r="M303" s="207"/>
    </row>
    <row r="304" spans="1:13" ht="19.5" customHeight="1">
      <c r="A304" s="289"/>
      <c r="B304" s="289"/>
      <c r="C304" s="292"/>
      <c r="D304" s="289"/>
      <c r="E304" s="297" t="s">
        <v>169</v>
      </c>
      <c r="F304" s="207" t="s">
        <v>173</v>
      </c>
      <c r="G304" s="207" t="s">
        <v>670</v>
      </c>
      <c r="H304" s="207" t="s">
        <v>203</v>
      </c>
      <c r="I304" s="207" t="s">
        <v>670</v>
      </c>
      <c r="J304" s="207"/>
      <c r="K304" s="207"/>
      <c r="L304" s="207"/>
      <c r="M304" s="207"/>
    </row>
    <row r="305" spans="1:13" ht="22.5">
      <c r="A305" s="289"/>
      <c r="B305" s="289"/>
      <c r="C305" s="292"/>
      <c r="D305" s="289"/>
      <c r="E305" s="297"/>
      <c r="F305" s="207" t="s">
        <v>174</v>
      </c>
      <c r="G305" s="207" t="s">
        <v>194</v>
      </c>
      <c r="H305" s="207" t="s">
        <v>194</v>
      </c>
      <c r="I305" s="207"/>
      <c r="J305" s="207"/>
      <c r="K305" s="207"/>
      <c r="L305" s="207"/>
      <c r="M305" s="207"/>
    </row>
    <row r="306" spans="1:13" ht="78.75">
      <c r="A306" s="289"/>
      <c r="B306" s="289"/>
      <c r="C306" s="292"/>
      <c r="D306" s="289"/>
      <c r="E306" s="297" t="s">
        <v>175</v>
      </c>
      <c r="F306" s="207" t="s">
        <v>176</v>
      </c>
      <c r="G306" s="207" t="s">
        <v>671</v>
      </c>
      <c r="H306" s="207" t="s">
        <v>193</v>
      </c>
      <c r="I306" s="207" t="s">
        <v>672</v>
      </c>
      <c r="J306" s="207"/>
      <c r="K306" s="207"/>
      <c r="L306" s="207"/>
      <c r="M306" s="207"/>
    </row>
    <row r="307" spans="1:13" ht="56.25">
      <c r="A307" s="289"/>
      <c r="B307" s="289"/>
      <c r="C307" s="292"/>
      <c r="D307" s="289"/>
      <c r="E307" s="297"/>
      <c r="F307" s="207" t="s">
        <v>178</v>
      </c>
      <c r="G307" s="207" t="s">
        <v>673</v>
      </c>
      <c r="H307" s="207" t="s">
        <v>193</v>
      </c>
      <c r="I307" s="207" t="s">
        <v>674</v>
      </c>
      <c r="J307" s="207"/>
      <c r="K307" s="207"/>
      <c r="L307" s="207"/>
      <c r="M307" s="207"/>
    </row>
    <row r="308" spans="1:13" ht="11.25">
      <c r="A308" s="289"/>
      <c r="B308" s="289"/>
      <c r="C308" s="292"/>
      <c r="D308" s="289"/>
      <c r="E308" s="297"/>
      <c r="F308" s="207" t="s">
        <v>180</v>
      </c>
      <c r="G308" s="207" t="s">
        <v>675</v>
      </c>
      <c r="H308" s="207" t="s">
        <v>193</v>
      </c>
      <c r="I308" s="207" t="s">
        <v>676</v>
      </c>
      <c r="J308" s="207"/>
      <c r="K308" s="207"/>
      <c r="L308" s="207"/>
      <c r="M308" s="207"/>
    </row>
    <row r="309" spans="1:13" ht="22.5">
      <c r="A309" s="289"/>
      <c r="B309" s="289"/>
      <c r="C309" s="292"/>
      <c r="D309" s="289"/>
      <c r="E309" s="156" t="s">
        <v>183</v>
      </c>
      <c r="F309" s="207" t="s">
        <v>184</v>
      </c>
      <c r="G309" s="207" t="s">
        <v>185</v>
      </c>
      <c r="H309" s="207" t="s">
        <v>193</v>
      </c>
      <c r="I309" s="207" t="s">
        <v>677</v>
      </c>
      <c r="J309" s="207"/>
      <c r="K309" s="207"/>
      <c r="L309" s="207"/>
      <c r="M309" s="207"/>
    </row>
    <row r="310" spans="1:13" ht="11.25">
      <c r="A310" s="289"/>
      <c r="B310" s="289"/>
      <c r="C310" s="292"/>
      <c r="D310" s="289"/>
      <c r="E310" s="297" t="s">
        <v>187</v>
      </c>
      <c r="F310" s="207" t="s">
        <v>188</v>
      </c>
      <c r="G310" s="207" t="s">
        <v>667</v>
      </c>
      <c r="H310" s="207" t="s">
        <v>668</v>
      </c>
      <c r="I310" s="207" t="s">
        <v>669</v>
      </c>
      <c r="J310" s="207"/>
      <c r="K310" s="207"/>
      <c r="L310" s="207"/>
      <c r="M310" s="207"/>
    </row>
    <row r="311" spans="1:13" ht="33.75">
      <c r="A311" s="289"/>
      <c r="B311" s="289"/>
      <c r="C311" s="292"/>
      <c r="D311" s="289"/>
      <c r="E311" s="297"/>
      <c r="F311" s="207" t="s">
        <v>189</v>
      </c>
      <c r="G311" s="207" t="s">
        <v>670</v>
      </c>
      <c r="H311" s="207" t="s">
        <v>203</v>
      </c>
      <c r="I311" s="207" t="s">
        <v>670</v>
      </c>
      <c r="J311" s="207"/>
      <c r="K311" s="207"/>
      <c r="L311" s="207"/>
      <c r="M311" s="207"/>
    </row>
    <row r="312" spans="1:13" ht="11.25">
      <c r="A312" s="289"/>
      <c r="B312" s="289"/>
      <c r="C312" s="292"/>
      <c r="D312" s="289"/>
      <c r="E312" s="297"/>
      <c r="F312" s="207" t="s">
        <v>191</v>
      </c>
      <c r="G312" s="207" t="s">
        <v>194</v>
      </c>
      <c r="H312" s="207" t="s">
        <v>194</v>
      </c>
      <c r="I312" s="207"/>
      <c r="J312" s="207"/>
      <c r="K312" s="207"/>
      <c r="L312" s="207"/>
      <c r="M312" s="207"/>
    </row>
    <row r="313" spans="1:13" ht="11.25">
      <c r="A313" s="290"/>
      <c r="B313" s="290"/>
      <c r="C313" s="293"/>
      <c r="D313" s="290"/>
      <c r="E313" s="156" t="s">
        <v>187</v>
      </c>
      <c r="F313" s="207" t="s">
        <v>192</v>
      </c>
      <c r="G313" s="207" t="s">
        <v>194</v>
      </c>
      <c r="H313" s="207" t="s">
        <v>194</v>
      </c>
      <c r="I313" s="207"/>
      <c r="J313" s="207"/>
      <c r="K313" s="207"/>
      <c r="L313" s="207"/>
      <c r="M313" s="207"/>
    </row>
  </sheetData>
  <sheetProtection formatCells="0" formatColumns="0" formatRows="0"/>
  <mergeCells count="205">
    <mergeCell ref="D292:D302"/>
    <mergeCell ref="D17:D27"/>
    <mergeCell ref="E6:E8"/>
    <mergeCell ref="E9:E11"/>
    <mergeCell ref="E13:E16"/>
    <mergeCell ref="E17:E19"/>
    <mergeCell ref="E21:E24"/>
    <mergeCell ref="E25:E27"/>
    <mergeCell ref="E54:E56"/>
    <mergeCell ref="E58:E60"/>
    <mergeCell ref="A171:A181"/>
    <mergeCell ref="B171:B181"/>
    <mergeCell ref="C171:C181"/>
    <mergeCell ref="D171:D181"/>
    <mergeCell ref="C215:C225"/>
    <mergeCell ref="D215:D225"/>
    <mergeCell ref="C193:C203"/>
    <mergeCell ref="B193:B203"/>
    <mergeCell ref="A193:A203"/>
    <mergeCell ref="D193:D203"/>
    <mergeCell ref="B127:B137"/>
    <mergeCell ref="B138:B148"/>
    <mergeCell ref="C182:C192"/>
    <mergeCell ref="D182:D192"/>
    <mergeCell ref="E90:E93"/>
    <mergeCell ref="E94:E96"/>
    <mergeCell ref="E98:E101"/>
    <mergeCell ref="E28:E30"/>
    <mergeCell ref="E31:E33"/>
    <mergeCell ref="E36:E38"/>
    <mergeCell ref="E39:E41"/>
    <mergeCell ref="E43:E46"/>
    <mergeCell ref="E47:E49"/>
    <mergeCell ref="E185:E187"/>
    <mergeCell ref="E189:E192"/>
    <mergeCell ref="E50:E52"/>
    <mergeCell ref="E68:E71"/>
    <mergeCell ref="E72:E74"/>
    <mergeCell ref="E75:E77"/>
    <mergeCell ref="E79:E82"/>
    <mergeCell ref="E83:E85"/>
    <mergeCell ref="E61:E63"/>
    <mergeCell ref="E64:E65"/>
    <mergeCell ref="E197:E199"/>
    <mergeCell ref="E201:E203"/>
    <mergeCell ref="E204:E206"/>
    <mergeCell ref="E304:E305"/>
    <mergeCell ref="E306:E308"/>
    <mergeCell ref="E86:E88"/>
    <mergeCell ref="E207:E208"/>
    <mergeCell ref="E211:E214"/>
    <mergeCell ref="E215:E218"/>
    <mergeCell ref="E119:E121"/>
    <mergeCell ref="E310:E312"/>
    <mergeCell ref="E240:E242"/>
    <mergeCell ref="E244:E247"/>
    <mergeCell ref="E248:E250"/>
    <mergeCell ref="E157:E159"/>
    <mergeCell ref="E160:E161"/>
    <mergeCell ref="E163:E165"/>
    <mergeCell ref="E297:E299"/>
    <mergeCell ref="E234:E236"/>
    <mergeCell ref="E237:E239"/>
    <mergeCell ref="E102:E104"/>
    <mergeCell ref="E105:E107"/>
    <mergeCell ref="E108:E111"/>
    <mergeCell ref="E114:E115"/>
    <mergeCell ref="E116:E118"/>
    <mergeCell ref="E135:E137"/>
    <mergeCell ref="E123:E125"/>
    <mergeCell ref="E127:E130"/>
    <mergeCell ref="E132:E134"/>
    <mergeCell ref="E141:E144"/>
    <mergeCell ref="E146:E148"/>
    <mergeCell ref="E150:E153"/>
    <mergeCell ref="E154:E156"/>
    <mergeCell ref="E292:E295"/>
    <mergeCell ref="E220:E221"/>
    <mergeCell ref="E223:E225"/>
    <mergeCell ref="E227:E230"/>
    <mergeCell ref="E232:E233"/>
    <mergeCell ref="E193:E196"/>
    <mergeCell ref="A138:A148"/>
    <mergeCell ref="E300:E302"/>
    <mergeCell ref="E268:E269"/>
    <mergeCell ref="E270:E273"/>
    <mergeCell ref="E275:E277"/>
    <mergeCell ref="E278:E279"/>
    <mergeCell ref="E282:E285"/>
    <mergeCell ref="E286:E288"/>
    <mergeCell ref="E289:E291"/>
    <mergeCell ref="E138:E140"/>
    <mergeCell ref="C303:C313"/>
    <mergeCell ref="A292:A302"/>
    <mergeCell ref="B292:B302"/>
    <mergeCell ref="C292:C302"/>
    <mergeCell ref="E167:E170"/>
    <mergeCell ref="E171:E173"/>
    <mergeCell ref="E174:E177"/>
    <mergeCell ref="E179:E181"/>
    <mergeCell ref="E182:E184"/>
    <mergeCell ref="A182:A192"/>
    <mergeCell ref="A116:A126"/>
    <mergeCell ref="B28:B38"/>
    <mergeCell ref="A28:A38"/>
    <mergeCell ref="E260:E263"/>
    <mergeCell ref="E264:E266"/>
    <mergeCell ref="B182:B192"/>
    <mergeCell ref="E251:E253"/>
    <mergeCell ref="E254:E255"/>
    <mergeCell ref="E256:E257"/>
    <mergeCell ref="A127:A137"/>
    <mergeCell ref="C127:C137"/>
    <mergeCell ref="C138:C148"/>
    <mergeCell ref="D138:D148"/>
    <mergeCell ref="D127:D137"/>
    <mergeCell ref="C61:C71"/>
    <mergeCell ref="C83:C93"/>
    <mergeCell ref="C50:C60"/>
    <mergeCell ref="D50:D60"/>
    <mergeCell ref="B50:B60"/>
    <mergeCell ref="A50:A60"/>
    <mergeCell ref="C39:C49"/>
    <mergeCell ref="D39:D49"/>
    <mergeCell ref="B39:B49"/>
    <mergeCell ref="A39:A49"/>
    <mergeCell ref="C72:C82"/>
    <mergeCell ref="D72:D82"/>
    <mergeCell ref="B72:B82"/>
    <mergeCell ref="A72:A82"/>
    <mergeCell ref="A61:A71"/>
    <mergeCell ref="D61:D71"/>
    <mergeCell ref="B61:B71"/>
    <mergeCell ref="A105:A115"/>
    <mergeCell ref="C94:C104"/>
    <mergeCell ref="D94:D104"/>
    <mergeCell ref="B94:B104"/>
    <mergeCell ref="A94:A104"/>
    <mergeCell ref="D83:D93"/>
    <mergeCell ref="B83:B93"/>
    <mergeCell ref="A83:A93"/>
    <mergeCell ref="A160:A170"/>
    <mergeCell ref="D160:D170"/>
    <mergeCell ref="A149:A159"/>
    <mergeCell ref="B149:B159"/>
    <mergeCell ref="D149:D159"/>
    <mergeCell ref="C149:C159"/>
    <mergeCell ref="D28:D38"/>
    <mergeCell ref="C28:C38"/>
    <mergeCell ref="C160:C170"/>
    <mergeCell ref="B160:B170"/>
    <mergeCell ref="C116:C126"/>
    <mergeCell ref="D116:D126"/>
    <mergeCell ref="B116:B126"/>
    <mergeCell ref="C105:C115"/>
    <mergeCell ref="D105:D115"/>
    <mergeCell ref="B105:B115"/>
    <mergeCell ref="A17:A27"/>
    <mergeCell ref="B4:B5"/>
    <mergeCell ref="B6:B16"/>
    <mergeCell ref="B17:B27"/>
    <mergeCell ref="C4:C5"/>
    <mergeCell ref="C6:C16"/>
    <mergeCell ref="C17:C27"/>
    <mergeCell ref="C2:M2"/>
    <mergeCell ref="A3:K3"/>
    <mergeCell ref="L3:M3"/>
    <mergeCell ref="E4:M4"/>
    <mergeCell ref="A4:A5"/>
    <mergeCell ref="A6:A16"/>
    <mergeCell ref="D4:D5"/>
    <mergeCell ref="D6:D16"/>
    <mergeCell ref="D270:D280"/>
    <mergeCell ref="A281:A291"/>
    <mergeCell ref="B281:B291"/>
    <mergeCell ref="C281:C291"/>
    <mergeCell ref="C259:C269"/>
    <mergeCell ref="B259:B269"/>
    <mergeCell ref="D259:D269"/>
    <mergeCell ref="A259:A269"/>
    <mergeCell ref="D281:D291"/>
    <mergeCell ref="C226:C236"/>
    <mergeCell ref="B226:B236"/>
    <mergeCell ref="D226:D236"/>
    <mergeCell ref="A226:A236"/>
    <mergeCell ref="D303:D313"/>
    <mergeCell ref="B303:B313"/>
    <mergeCell ref="A303:A313"/>
    <mergeCell ref="C270:C280"/>
    <mergeCell ref="B270:B280"/>
    <mergeCell ref="A270:A280"/>
    <mergeCell ref="C248:C258"/>
    <mergeCell ref="D248:D258"/>
    <mergeCell ref="B248:B258"/>
    <mergeCell ref="A248:A258"/>
    <mergeCell ref="D237:D247"/>
    <mergeCell ref="B237:B247"/>
    <mergeCell ref="A237:A247"/>
    <mergeCell ref="C237:C247"/>
    <mergeCell ref="B215:B225"/>
    <mergeCell ref="A215:A225"/>
    <mergeCell ref="A204:A214"/>
    <mergeCell ref="B204:B214"/>
    <mergeCell ref="C204:C214"/>
    <mergeCell ref="D204:D214"/>
  </mergeCells>
  <printOptions/>
  <pageMargins left="0.75" right="0.75" top="1" bottom="1"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IT57"/>
  <sheetViews>
    <sheetView showGridLines="0" showZeros="0" workbookViewId="0" topLeftCell="A1">
      <selection activeCell="A1" sqref="A1"/>
    </sheetView>
  </sheetViews>
  <sheetFormatPr defaultColWidth="8" defaultRowHeight="11.25"/>
  <cols>
    <col min="1" max="3" width="6.83203125" style="39" customWidth="1"/>
    <col min="4" max="4" width="45.33203125" style="39" customWidth="1"/>
    <col min="5" max="5" width="15.83203125" style="39" customWidth="1"/>
    <col min="6" max="6" width="21.83203125" style="39" customWidth="1"/>
    <col min="7" max="7" width="15.33203125" style="39" customWidth="1"/>
    <col min="8" max="8" width="16.16015625" style="39" customWidth="1"/>
    <col min="9" max="9" width="10.16015625" style="39" customWidth="1"/>
    <col min="10" max="10" width="10.83203125" style="39" customWidth="1"/>
    <col min="11" max="11" width="10" style="39" customWidth="1"/>
    <col min="12" max="16384" width="8" style="39" customWidth="1"/>
  </cols>
  <sheetData>
    <row r="1" spans="1:11" ht="19.5" customHeight="1">
      <c r="A1" s="93" t="s">
        <v>25</v>
      </c>
      <c r="B1" s="93"/>
      <c r="C1" s="93"/>
      <c r="D1" s="93"/>
      <c r="E1" s="93"/>
      <c r="F1" s="93"/>
      <c r="G1" s="94"/>
      <c r="H1" s="94"/>
      <c r="I1" s="96"/>
      <c r="J1" s="228"/>
      <c r="K1" s="228"/>
    </row>
    <row r="2" spans="1:11" ht="27.75" customHeight="1">
      <c r="A2" s="131" t="s">
        <v>316</v>
      </c>
      <c r="B2" s="95"/>
      <c r="C2" s="95"/>
      <c r="D2" s="95"/>
      <c r="E2" s="95"/>
      <c r="F2" s="95"/>
      <c r="G2" s="95"/>
      <c r="H2" s="95"/>
      <c r="I2" s="95"/>
      <c r="J2" s="95"/>
      <c r="K2" s="95"/>
    </row>
    <row r="3" spans="1:11" ht="18" customHeight="1">
      <c r="A3" s="41"/>
      <c r="B3" s="41"/>
      <c r="C3" s="41"/>
      <c r="D3" s="41"/>
      <c r="E3" s="41"/>
      <c r="F3" s="41"/>
      <c r="G3" s="94"/>
      <c r="H3" s="94"/>
      <c r="I3" s="97"/>
      <c r="K3" s="98" t="s">
        <v>1</v>
      </c>
    </row>
    <row r="4" spans="1:11" ht="21" customHeight="1">
      <c r="A4" s="235" t="s">
        <v>26</v>
      </c>
      <c r="B4" s="236"/>
      <c r="C4" s="237"/>
      <c r="D4" s="227" t="s">
        <v>27</v>
      </c>
      <c r="E4" s="226" t="s">
        <v>17</v>
      </c>
      <c r="F4" s="232" t="s">
        <v>18</v>
      </c>
      <c r="G4" s="232" t="s">
        <v>10</v>
      </c>
      <c r="H4" s="233" t="s">
        <v>12</v>
      </c>
      <c r="I4" s="232" t="s">
        <v>19</v>
      </c>
      <c r="J4" s="226" t="s">
        <v>20</v>
      </c>
      <c r="K4" s="226" t="s">
        <v>21</v>
      </c>
    </row>
    <row r="5" spans="1:11" ht="21" customHeight="1">
      <c r="A5" s="238"/>
      <c r="B5" s="239"/>
      <c r="C5" s="240"/>
      <c r="D5" s="241"/>
      <c r="E5" s="226"/>
      <c r="F5" s="232"/>
      <c r="G5" s="232"/>
      <c r="H5" s="234"/>
      <c r="I5" s="232"/>
      <c r="J5" s="226"/>
      <c r="K5" s="226"/>
    </row>
    <row r="6" spans="1:11" ht="21" customHeight="1">
      <c r="A6" s="10" t="s">
        <v>28</v>
      </c>
      <c r="B6" s="10" t="s">
        <v>29</v>
      </c>
      <c r="C6" s="10" t="s">
        <v>30</v>
      </c>
      <c r="D6" s="242"/>
      <c r="E6" s="227"/>
      <c r="F6" s="233"/>
      <c r="G6" s="233"/>
      <c r="H6" s="234"/>
      <c r="I6" s="233"/>
      <c r="J6" s="227"/>
      <c r="K6" s="227"/>
    </row>
    <row r="7" spans="1:11" ht="24.75" customHeight="1">
      <c r="A7" s="112"/>
      <c r="B7" s="112"/>
      <c r="C7" s="112"/>
      <c r="D7" s="113" t="s">
        <v>24</v>
      </c>
      <c r="E7" s="114">
        <f>SUM(E8:E57)</f>
        <v>17771.188499999997</v>
      </c>
      <c r="F7" s="114">
        <f>SUM(F8:F57)</f>
        <v>11065.188499999998</v>
      </c>
      <c r="G7" s="114">
        <f>SUM(G8:G57)</f>
        <v>6706</v>
      </c>
      <c r="H7" s="114">
        <f>SUM(H8:H35)</f>
        <v>0</v>
      </c>
      <c r="I7" s="114"/>
      <c r="J7" s="114"/>
      <c r="K7" s="114"/>
    </row>
    <row r="8" spans="1:254" ht="22.5" customHeight="1">
      <c r="A8" s="144" t="s">
        <v>31</v>
      </c>
      <c r="B8" s="144" t="s">
        <v>51</v>
      </c>
      <c r="C8" s="144" t="s">
        <v>32</v>
      </c>
      <c r="D8" s="145" t="s">
        <v>33</v>
      </c>
      <c r="E8" s="115">
        <f>F8+G8+H8+I8+J8+K8</f>
        <v>1821.2341</v>
      </c>
      <c r="F8" s="146">
        <v>1821.2341</v>
      </c>
      <c r="G8" s="110"/>
      <c r="H8" s="110"/>
      <c r="I8" s="111"/>
      <c r="J8" s="111"/>
      <c r="K8" s="11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2.5" customHeight="1">
      <c r="A9" s="144" t="s">
        <v>31</v>
      </c>
      <c r="B9" s="144" t="s">
        <v>51</v>
      </c>
      <c r="C9" s="144" t="s">
        <v>34</v>
      </c>
      <c r="D9" s="145" t="s">
        <v>35</v>
      </c>
      <c r="E9" s="115">
        <f aca="true" t="shared" si="0" ref="E9:E57">F9+G9+H9+I9+J9+K9</f>
        <v>28</v>
      </c>
      <c r="F9" s="146">
        <v>28</v>
      </c>
      <c r="G9" s="110"/>
      <c r="H9" s="110"/>
      <c r="I9" s="111"/>
      <c r="J9" s="111"/>
      <c r="K9" s="11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2.5" customHeight="1">
      <c r="A10" s="144" t="s">
        <v>31</v>
      </c>
      <c r="B10" s="144" t="s">
        <v>51</v>
      </c>
      <c r="C10" s="144" t="s">
        <v>51</v>
      </c>
      <c r="D10" s="145" t="s">
        <v>60</v>
      </c>
      <c r="E10" s="115">
        <f t="shared" si="0"/>
        <v>1340</v>
      </c>
      <c r="F10" s="146">
        <v>1340</v>
      </c>
      <c r="G10" s="110"/>
      <c r="H10" s="110"/>
      <c r="I10" s="111"/>
      <c r="J10" s="111"/>
      <c r="K10" s="11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2.5" customHeight="1">
      <c r="A11" s="144" t="s">
        <v>31</v>
      </c>
      <c r="B11" s="144" t="s">
        <v>51</v>
      </c>
      <c r="C11" s="144" t="s">
        <v>55</v>
      </c>
      <c r="D11" s="145" t="s">
        <v>56</v>
      </c>
      <c r="E11" s="115">
        <f t="shared" si="0"/>
        <v>305.2284</v>
      </c>
      <c r="F11" s="146">
        <v>305.2284</v>
      </c>
      <c r="G11" s="110"/>
      <c r="H11" s="110"/>
      <c r="I11" s="111"/>
      <c r="J11" s="111"/>
      <c r="K11" s="11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22.5" customHeight="1">
      <c r="A12" s="144" t="s">
        <v>31</v>
      </c>
      <c r="B12" s="144" t="s">
        <v>44</v>
      </c>
      <c r="C12" s="144" t="s">
        <v>32</v>
      </c>
      <c r="D12" s="145" t="s">
        <v>33</v>
      </c>
      <c r="E12" s="115">
        <f t="shared" si="0"/>
        <v>42.5</v>
      </c>
      <c r="F12" s="146">
        <v>42.5</v>
      </c>
      <c r="G12" s="110"/>
      <c r="H12" s="110"/>
      <c r="I12" s="111"/>
      <c r="J12" s="111"/>
      <c r="K12" s="11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2.5" customHeight="1">
      <c r="A13" s="144" t="s">
        <v>31</v>
      </c>
      <c r="B13" s="144" t="s">
        <v>44</v>
      </c>
      <c r="C13" s="144" t="s">
        <v>34</v>
      </c>
      <c r="D13" s="145" t="s">
        <v>35</v>
      </c>
      <c r="E13" s="115">
        <f t="shared" si="0"/>
        <v>805</v>
      </c>
      <c r="F13" s="146">
        <v>805</v>
      </c>
      <c r="G13" s="110"/>
      <c r="H13" s="110"/>
      <c r="I13" s="111"/>
      <c r="J13" s="111"/>
      <c r="K13" s="11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144" t="s">
        <v>31</v>
      </c>
      <c r="B14" s="144" t="s">
        <v>47</v>
      </c>
      <c r="C14" s="144" t="s">
        <v>32</v>
      </c>
      <c r="D14" s="145" t="s">
        <v>33</v>
      </c>
      <c r="E14" s="115">
        <f t="shared" si="0"/>
        <v>14</v>
      </c>
      <c r="F14" s="146">
        <v>14</v>
      </c>
      <c r="G14" s="110"/>
      <c r="H14" s="110"/>
      <c r="I14" s="111"/>
      <c r="J14" s="111"/>
      <c r="K14" s="11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2.5" customHeight="1">
      <c r="A15" s="144" t="s">
        <v>31</v>
      </c>
      <c r="B15" s="144" t="s">
        <v>47</v>
      </c>
      <c r="C15" s="144" t="s">
        <v>34</v>
      </c>
      <c r="D15" s="145" t="s">
        <v>35</v>
      </c>
      <c r="E15" s="115">
        <f t="shared" si="0"/>
        <v>15</v>
      </c>
      <c r="F15" s="146">
        <v>15</v>
      </c>
      <c r="G15" s="110"/>
      <c r="H15" s="110"/>
      <c r="I15" s="111"/>
      <c r="J15" s="111"/>
      <c r="K15" s="11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2.5" customHeight="1">
      <c r="A16" s="144" t="s">
        <v>31</v>
      </c>
      <c r="B16" s="144" t="s">
        <v>286</v>
      </c>
      <c r="C16" s="144" t="s">
        <v>32</v>
      </c>
      <c r="D16" s="145" t="s">
        <v>33</v>
      </c>
      <c r="E16" s="115">
        <f t="shared" si="0"/>
        <v>18.5</v>
      </c>
      <c r="F16" s="146">
        <v>18.5</v>
      </c>
      <c r="G16" s="110"/>
      <c r="H16" s="110"/>
      <c r="I16" s="111"/>
      <c r="J16" s="111"/>
      <c r="K16" s="11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22.5" customHeight="1">
      <c r="A17" s="144" t="s">
        <v>31</v>
      </c>
      <c r="B17" s="144" t="s">
        <v>286</v>
      </c>
      <c r="C17" s="144" t="s">
        <v>52</v>
      </c>
      <c r="D17" s="145" t="s">
        <v>295</v>
      </c>
      <c r="E17" s="115">
        <f t="shared" si="0"/>
        <v>280</v>
      </c>
      <c r="F17" s="146">
        <v>280</v>
      </c>
      <c r="G17" s="110"/>
      <c r="H17" s="110"/>
      <c r="I17" s="111"/>
      <c r="J17" s="111"/>
      <c r="K17" s="11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22.5" customHeight="1">
      <c r="A18" s="144" t="s">
        <v>31</v>
      </c>
      <c r="B18" s="144" t="s">
        <v>287</v>
      </c>
      <c r="C18" s="144" t="s">
        <v>32</v>
      </c>
      <c r="D18" s="145" t="s">
        <v>33</v>
      </c>
      <c r="E18" s="115">
        <f t="shared" si="0"/>
        <v>6.5</v>
      </c>
      <c r="F18" s="146">
        <v>6.5</v>
      </c>
      <c r="G18" s="110"/>
      <c r="H18" s="110"/>
      <c r="I18" s="111"/>
      <c r="J18" s="111"/>
      <c r="K18" s="11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22.5" customHeight="1">
      <c r="A19" s="144" t="s">
        <v>31</v>
      </c>
      <c r="B19" s="144" t="s">
        <v>287</v>
      </c>
      <c r="C19" s="144" t="s">
        <v>34</v>
      </c>
      <c r="D19" s="145" t="s">
        <v>35</v>
      </c>
      <c r="E19" s="115">
        <f t="shared" si="0"/>
        <v>25</v>
      </c>
      <c r="F19" s="146">
        <v>25</v>
      </c>
      <c r="G19" s="110"/>
      <c r="H19" s="110"/>
      <c r="I19" s="111"/>
      <c r="J19" s="111"/>
      <c r="K19" s="11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22.5" customHeight="1">
      <c r="A20" s="144" t="s">
        <v>31</v>
      </c>
      <c r="B20" s="144" t="s">
        <v>287</v>
      </c>
      <c r="C20" s="144" t="s">
        <v>44</v>
      </c>
      <c r="D20" s="145" t="s">
        <v>296</v>
      </c>
      <c r="E20" s="115">
        <f t="shared" si="0"/>
        <v>267</v>
      </c>
      <c r="F20" s="146">
        <v>267</v>
      </c>
      <c r="G20" s="110"/>
      <c r="H20" s="110"/>
      <c r="I20" s="111"/>
      <c r="J20" s="111"/>
      <c r="K20" s="11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22.5" customHeight="1">
      <c r="A21" s="144" t="s">
        <v>31</v>
      </c>
      <c r="B21" s="144" t="s">
        <v>288</v>
      </c>
      <c r="C21" s="144" t="s">
        <v>32</v>
      </c>
      <c r="D21" s="145" t="s">
        <v>33</v>
      </c>
      <c r="E21" s="115">
        <f t="shared" si="0"/>
        <v>16</v>
      </c>
      <c r="F21" s="146">
        <v>16</v>
      </c>
      <c r="G21" s="110"/>
      <c r="H21" s="110"/>
      <c r="I21" s="111"/>
      <c r="J21" s="111"/>
      <c r="K21" s="11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22.5" customHeight="1">
      <c r="A22" s="144" t="s">
        <v>31</v>
      </c>
      <c r="B22" s="144" t="s">
        <v>288</v>
      </c>
      <c r="C22" s="144" t="s">
        <v>34</v>
      </c>
      <c r="D22" s="145" t="s">
        <v>35</v>
      </c>
      <c r="E22" s="115">
        <f t="shared" si="0"/>
        <v>50</v>
      </c>
      <c r="F22" s="146">
        <v>50</v>
      </c>
      <c r="G22" s="110"/>
      <c r="H22" s="110"/>
      <c r="I22" s="111"/>
      <c r="J22" s="111"/>
      <c r="K22" s="11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22.5" customHeight="1">
      <c r="A23" s="144" t="s">
        <v>31</v>
      </c>
      <c r="B23" s="144" t="s">
        <v>289</v>
      </c>
      <c r="C23" s="144" t="s">
        <v>32</v>
      </c>
      <c r="D23" s="145" t="s">
        <v>33</v>
      </c>
      <c r="E23" s="115">
        <f t="shared" si="0"/>
        <v>113.4</v>
      </c>
      <c r="F23" s="146">
        <v>113.4</v>
      </c>
      <c r="G23" s="110"/>
      <c r="H23" s="110"/>
      <c r="I23" s="111"/>
      <c r="J23" s="111"/>
      <c r="K23" s="11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22.5" customHeight="1">
      <c r="A24" s="144" t="s">
        <v>31</v>
      </c>
      <c r="B24" s="144" t="s">
        <v>290</v>
      </c>
      <c r="C24" s="144" t="s">
        <v>32</v>
      </c>
      <c r="D24" s="145" t="s">
        <v>33</v>
      </c>
      <c r="E24" s="115">
        <f t="shared" si="0"/>
        <v>9.5</v>
      </c>
      <c r="F24" s="146">
        <v>9.5</v>
      </c>
      <c r="G24" s="110"/>
      <c r="H24" s="110"/>
      <c r="I24" s="111"/>
      <c r="J24" s="111"/>
      <c r="K24" s="11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22.5" customHeight="1">
      <c r="A25" s="144" t="s">
        <v>31</v>
      </c>
      <c r="B25" s="144" t="s">
        <v>290</v>
      </c>
      <c r="C25" s="144" t="s">
        <v>34</v>
      </c>
      <c r="D25" s="145" t="s">
        <v>35</v>
      </c>
      <c r="E25" s="115">
        <f t="shared" si="0"/>
        <v>50</v>
      </c>
      <c r="F25" s="146">
        <v>50</v>
      </c>
      <c r="G25" s="110"/>
      <c r="H25" s="110"/>
      <c r="I25" s="111"/>
      <c r="J25" s="111"/>
      <c r="K25" s="11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22.5" customHeight="1">
      <c r="A26" s="144" t="s">
        <v>291</v>
      </c>
      <c r="B26" s="144" t="s">
        <v>32</v>
      </c>
      <c r="C26" s="144" t="s">
        <v>32</v>
      </c>
      <c r="D26" s="145" t="s">
        <v>33</v>
      </c>
      <c r="E26" s="115">
        <f t="shared" si="0"/>
        <v>10</v>
      </c>
      <c r="F26" s="146">
        <v>10</v>
      </c>
      <c r="G26" s="110"/>
      <c r="H26" s="110"/>
      <c r="I26" s="111"/>
      <c r="J26" s="111"/>
      <c r="K26" s="11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22.5" customHeight="1">
      <c r="A27" s="144" t="s">
        <v>291</v>
      </c>
      <c r="B27" s="144" t="s">
        <v>32</v>
      </c>
      <c r="C27" s="144" t="s">
        <v>37</v>
      </c>
      <c r="D27" s="145" t="s">
        <v>297</v>
      </c>
      <c r="E27" s="115">
        <f t="shared" si="0"/>
        <v>46</v>
      </c>
      <c r="F27" s="146">
        <v>46</v>
      </c>
      <c r="G27" s="110"/>
      <c r="H27" s="110"/>
      <c r="I27" s="111"/>
      <c r="J27" s="111"/>
      <c r="K27" s="11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22.5" customHeight="1">
      <c r="A28" s="144" t="s">
        <v>291</v>
      </c>
      <c r="B28" s="144" t="s">
        <v>34</v>
      </c>
      <c r="C28" s="144" t="s">
        <v>32</v>
      </c>
      <c r="D28" s="145" t="s">
        <v>298</v>
      </c>
      <c r="E28" s="115">
        <f t="shared" si="0"/>
        <v>184</v>
      </c>
      <c r="F28" s="146">
        <v>184</v>
      </c>
      <c r="G28" s="110"/>
      <c r="H28" s="110"/>
      <c r="I28" s="111"/>
      <c r="J28" s="111"/>
      <c r="K28" s="11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22.5" customHeight="1">
      <c r="A29" s="144" t="s">
        <v>291</v>
      </c>
      <c r="B29" s="144" t="s">
        <v>34</v>
      </c>
      <c r="C29" s="144" t="s">
        <v>34</v>
      </c>
      <c r="D29" s="145" t="s">
        <v>299</v>
      </c>
      <c r="E29" s="115">
        <f t="shared" si="0"/>
        <v>182</v>
      </c>
      <c r="F29" s="146">
        <v>182</v>
      </c>
      <c r="G29" s="110"/>
      <c r="H29" s="110"/>
      <c r="I29" s="111"/>
      <c r="J29" s="111"/>
      <c r="K29" s="111"/>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22.5" customHeight="1">
      <c r="A30" s="144" t="s">
        <v>291</v>
      </c>
      <c r="B30" s="144" t="s">
        <v>34</v>
      </c>
      <c r="C30" s="144" t="s">
        <v>37</v>
      </c>
      <c r="D30" s="145" t="s">
        <v>300</v>
      </c>
      <c r="E30" s="115">
        <f t="shared" si="0"/>
        <v>2000</v>
      </c>
      <c r="F30" s="146">
        <v>2000</v>
      </c>
      <c r="G30" s="110"/>
      <c r="H30" s="110"/>
      <c r="I30" s="111"/>
      <c r="J30" s="111"/>
      <c r="K30" s="11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22.5" customHeight="1">
      <c r="A31" s="144" t="s">
        <v>36</v>
      </c>
      <c r="B31" s="144" t="s">
        <v>32</v>
      </c>
      <c r="C31" s="144" t="s">
        <v>32</v>
      </c>
      <c r="D31" s="145" t="s">
        <v>33</v>
      </c>
      <c r="E31" s="115">
        <f t="shared" si="0"/>
        <v>28.5</v>
      </c>
      <c r="F31" s="146">
        <v>28.5</v>
      </c>
      <c r="G31" s="110"/>
      <c r="H31" s="110"/>
      <c r="I31" s="111"/>
      <c r="J31" s="111"/>
      <c r="K31" s="11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22.5" customHeight="1">
      <c r="A32" s="144" t="s">
        <v>36</v>
      </c>
      <c r="B32" s="144" t="s">
        <v>32</v>
      </c>
      <c r="C32" s="144" t="s">
        <v>37</v>
      </c>
      <c r="D32" s="145" t="s">
        <v>38</v>
      </c>
      <c r="E32" s="115">
        <f t="shared" si="0"/>
        <v>170</v>
      </c>
      <c r="F32" s="146">
        <v>170</v>
      </c>
      <c r="G32" s="110"/>
      <c r="H32" s="110"/>
      <c r="I32" s="111"/>
      <c r="J32" s="111"/>
      <c r="K32" s="11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22.5" customHeight="1">
      <c r="A33" s="144" t="s">
        <v>39</v>
      </c>
      <c r="B33" s="147" t="s">
        <v>32</v>
      </c>
      <c r="C33" s="147" t="s">
        <v>37</v>
      </c>
      <c r="D33" s="148" t="s">
        <v>40</v>
      </c>
      <c r="E33" s="137">
        <f t="shared" si="0"/>
        <v>40</v>
      </c>
      <c r="F33" s="149">
        <v>40</v>
      </c>
      <c r="G33" s="138"/>
      <c r="H33" s="138"/>
      <c r="I33" s="139"/>
      <c r="J33" s="139"/>
      <c r="K33" s="139"/>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22.5" customHeight="1">
      <c r="A34" s="150" t="s">
        <v>41</v>
      </c>
      <c r="B34" s="151" t="s">
        <v>32</v>
      </c>
      <c r="C34" s="151" t="s">
        <v>32</v>
      </c>
      <c r="D34" s="152" t="s">
        <v>33</v>
      </c>
      <c r="E34" s="115">
        <f t="shared" si="0"/>
        <v>21.5</v>
      </c>
      <c r="F34" s="153">
        <v>21.5</v>
      </c>
      <c r="G34" s="110"/>
      <c r="H34" s="110"/>
      <c r="I34" s="111"/>
      <c r="J34" s="111"/>
      <c r="K34" s="11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22.5" customHeight="1">
      <c r="A35" s="150" t="s">
        <v>41</v>
      </c>
      <c r="B35" s="151" t="s">
        <v>32</v>
      </c>
      <c r="C35" s="151" t="s">
        <v>34</v>
      </c>
      <c r="D35" s="152" t="s">
        <v>35</v>
      </c>
      <c r="E35" s="115">
        <f t="shared" si="0"/>
        <v>192</v>
      </c>
      <c r="F35" s="153">
        <v>192</v>
      </c>
      <c r="G35" s="110"/>
      <c r="H35" s="110"/>
      <c r="I35" s="111"/>
      <c r="J35" s="111"/>
      <c r="K35" s="11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11" ht="21" customHeight="1">
      <c r="A36" s="150" t="s">
        <v>41</v>
      </c>
      <c r="B36" s="151" t="s">
        <v>32</v>
      </c>
      <c r="C36" s="151" t="s">
        <v>37</v>
      </c>
      <c r="D36" s="152" t="s">
        <v>42</v>
      </c>
      <c r="E36" s="115">
        <f t="shared" si="0"/>
        <v>12.3468</v>
      </c>
      <c r="F36" s="153">
        <v>12.3468</v>
      </c>
      <c r="G36" s="140"/>
      <c r="H36" s="140"/>
      <c r="I36" s="140"/>
      <c r="J36" s="140"/>
      <c r="K36" s="140"/>
    </row>
    <row r="37" spans="1:11" ht="21" customHeight="1">
      <c r="A37" s="150" t="s">
        <v>41</v>
      </c>
      <c r="B37" s="151" t="s">
        <v>43</v>
      </c>
      <c r="C37" s="151" t="s">
        <v>43</v>
      </c>
      <c r="D37" s="152" t="s">
        <v>138</v>
      </c>
      <c r="E37" s="115">
        <f t="shared" si="0"/>
        <v>232.5815</v>
      </c>
      <c r="F37" s="153">
        <v>232.5815</v>
      </c>
      <c r="G37" s="140"/>
      <c r="H37" s="140"/>
      <c r="I37" s="140"/>
      <c r="J37" s="140"/>
      <c r="K37" s="140"/>
    </row>
    <row r="38" spans="1:11" ht="21" customHeight="1">
      <c r="A38" s="150" t="s">
        <v>41</v>
      </c>
      <c r="B38" s="151" t="s">
        <v>43</v>
      </c>
      <c r="C38" s="151" t="s">
        <v>44</v>
      </c>
      <c r="D38" s="152" t="s">
        <v>45</v>
      </c>
      <c r="E38" s="115">
        <f t="shared" si="0"/>
        <v>116.2907</v>
      </c>
      <c r="F38" s="153">
        <v>116.2907</v>
      </c>
      <c r="G38" s="140"/>
      <c r="H38" s="140"/>
      <c r="I38" s="140"/>
      <c r="J38" s="140"/>
      <c r="K38" s="140"/>
    </row>
    <row r="39" spans="1:11" ht="21" customHeight="1">
      <c r="A39" s="150" t="s">
        <v>41</v>
      </c>
      <c r="B39" s="151" t="s">
        <v>47</v>
      </c>
      <c r="C39" s="151" t="s">
        <v>37</v>
      </c>
      <c r="D39" s="152" t="s">
        <v>301</v>
      </c>
      <c r="E39" s="115">
        <f t="shared" si="0"/>
        <v>10</v>
      </c>
      <c r="F39" s="153">
        <v>10</v>
      </c>
      <c r="G39" s="140"/>
      <c r="H39" s="140"/>
      <c r="I39" s="140"/>
      <c r="J39" s="140"/>
      <c r="K39" s="140"/>
    </row>
    <row r="40" spans="1:11" ht="21" customHeight="1">
      <c r="A40" s="150" t="s">
        <v>46</v>
      </c>
      <c r="B40" s="151" t="s">
        <v>32</v>
      </c>
      <c r="C40" s="151" t="s">
        <v>37</v>
      </c>
      <c r="D40" s="152" t="s">
        <v>302</v>
      </c>
      <c r="E40" s="115">
        <f t="shared" si="0"/>
        <v>547</v>
      </c>
      <c r="F40" s="153">
        <v>547</v>
      </c>
      <c r="G40" s="140"/>
      <c r="H40" s="140"/>
      <c r="I40" s="140"/>
      <c r="J40" s="140"/>
      <c r="K40" s="140"/>
    </row>
    <row r="41" spans="1:11" ht="21" customHeight="1">
      <c r="A41" s="150" t="s">
        <v>46</v>
      </c>
      <c r="B41" s="151" t="s">
        <v>51</v>
      </c>
      <c r="C41" s="151" t="s">
        <v>32</v>
      </c>
      <c r="D41" s="152" t="s">
        <v>303</v>
      </c>
      <c r="E41" s="115">
        <f t="shared" si="0"/>
        <v>39</v>
      </c>
      <c r="F41" s="153">
        <v>39</v>
      </c>
      <c r="G41" s="140"/>
      <c r="H41" s="140"/>
      <c r="I41" s="140"/>
      <c r="J41" s="140"/>
      <c r="K41" s="140"/>
    </row>
    <row r="42" spans="1:11" ht="21" customHeight="1">
      <c r="A42" s="150" t="s">
        <v>46</v>
      </c>
      <c r="B42" s="151" t="s">
        <v>47</v>
      </c>
      <c r="C42" s="151" t="s">
        <v>32</v>
      </c>
      <c r="D42" s="152" t="s">
        <v>48</v>
      </c>
      <c r="E42" s="115">
        <f t="shared" si="0"/>
        <v>116.2907</v>
      </c>
      <c r="F42" s="153">
        <v>116.2907</v>
      </c>
      <c r="G42" s="140"/>
      <c r="H42" s="140"/>
      <c r="I42" s="140"/>
      <c r="J42" s="140"/>
      <c r="K42" s="140"/>
    </row>
    <row r="43" spans="1:11" ht="21" customHeight="1">
      <c r="A43" s="150" t="s">
        <v>46</v>
      </c>
      <c r="B43" s="151" t="s">
        <v>47</v>
      </c>
      <c r="C43" s="151" t="s">
        <v>37</v>
      </c>
      <c r="D43" s="152" t="s">
        <v>49</v>
      </c>
      <c r="E43" s="115">
        <f t="shared" si="0"/>
        <v>22.2682</v>
      </c>
      <c r="F43" s="153">
        <v>22.2682</v>
      </c>
      <c r="G43" s="140"/>
      <c r="H43" s="140"/>
      <c r="I43" s="140"/>
      <c r="J43" s="140"/>
      <c r="K43" s="140"/>
    </row>
    <row r="44" spans="1:11" ht="21" customHeight="1">
      <c r="A44" s="150" t="s">
        <v>292</v>
      </c>
      <c r="B44" s="151" t="s">
        <v>32</v>
      </c>
      <c r="C44" s="151" t="s">
        <v>32</v>
      </c>
      <c r="D44" s="152" t="s">
        <v>33</v>
      </c>
      <c r="E44" s="115">
        <f t="shared" si="0"/>
        <v>6</v>
      </c>
      <c r="F44" s="153">
        <v>6</v>
      </c>
      <c r="G44" s="140"/>
      <c r="H44" s="140"/>
      <c r="I44" s="140"/>
      <c r="J44" s="140"/>
      <c r="K44" s="140"/>
    </row>
    <row r="45" spans="1:11" ht="21" customHeight="1">
      <c r="A45" s="150" t="s">
        <v>292</v>
      </c>
      <c r="B45" s="151" t="s">
        <v>32</v>
      </c>
      <c r="C45" s="151" t="s">
        <v>34</v>
      </c>
      <c r="D45" s="152" t="s">
        <v>35</v>
      </c>
      <c r="E45" s="115">
        <f t="shared" si="0"/>
        <v>100</v>
      </c>
      <c r="F45" s="153">
        <v>100</v>
      </c>
      <c r="G45" s="140"/>
      <c r="H45" s="140"/>
      <c r="I45" s="140"/>
      <c r="J45" s="140"/>
      <c r="K45" s="140"/>
    </row>
    <row r="46" spans="1:11" ht="21" customHeight="1">
      <c r="A46" s="150" t="s">
        <v>50</v>
      </c>
      <c r="B46" s="151" t="s">
        <v>32</v>
      </c>
      <c r="C46" s="151" t="s">
        <v>32</v>
      </c>
      <c r="D46" s="152" t="s">
        <v>33</v>
      </c>
      <c r="E46" s="115">
        <f t="shared" si="0"/>
        <v>39</v>
      </c>
      <c r="F46" s="153">
        <v>39</v>
      </c>
      <c r="G46" s="140"/>
      <c r="H46" s="140"/>
      <c r="I46" s="140"/>
      <c r="J46" s="140"/>
      <c r="K46" s="140"/>
    </row>
    <row r="47" spans="1:11" ht="21" customHeight="1">
      <c r="A47" s="150" t="s">
        <v>50</v>
      </c>
      <c r="B47" s="151" t="s">
        <v>32</v>
      </c>
      <c r="C47" s="151" t="s">
        <v>51</v>
      </c>
      <c r="D47" s="152" t="s">
        <v>60</v>
      </c>
      <c r="E47" s="115">
        <f t="shared" si="0"/>
        <v>19</v>
      </c>
      <c r="F47" s="153">
        <v>19</v>
      </c>
      <c r="G47" s="140"/>
      <c r="H47" s="140"/>
      <c r="I47" s="140"/>
      <c r="J47" s="140"/>
      <c r="K47" s="140"/>
    </row>
    <row r="48" spans="1:11" ht="21" customHeight="1">
      <c r="A48" s="150" t="s">
        <v>50</v>
      </c>
      <c r="B48" s="151" t="s">
        <v>34</v>
      </c>
      <c r="C48" s="151" t="s">
        <v>32</v>
      </c>
      <c r="D48" s="152" t="s">
        <v>304</v>
      </c>
      <c r="E48" s="115">
        <f t="shared" si="0"/>
        <v>218</v>
      </c>
      <c r="F48" s="153">
        <v>218</v>
      </c>
      <c r="G48" s="140"/>
      <c r="H48" s="140"/>
      <c r="I48" s="140"/>
      <c r="J48" s="140"/>
      <c r="K48" s="140"/>
    </row>
    <row r="49" spans="1:11" ht="21" customHeight="1">
      <c r="A49" s="150" t="s">
        <v>50</v>
      </c>
      <c r="B49" s="151" t="s">
        <v>51</v>
      </c>
      <c r="C49" s="151" t="s">
        <v>37</v>
      </c>
      <c r="D49" s="152" t="s">
        <v>305</v>
      </c>
      <c r="E49" s="115">
        <f t="shared" si="0"/>
        <v>1100</v>
      </c>
      <c r="F49" s="153">
        <v>1100</v>
      </c>
      <c r="G49" s="140"/>
      <c r="H49" s="140"/>
      <c r="I49" s="140"/>
      <c r="J49" s="140"/>
      <c r="K49" s="140"/>
    </row>
    <row r="50" spans="1:11" ht="21" customHeight="1">
      <c r="A50" s="150" t="s">
        <v>50</v>
      </c>
      <c r="B50" s="151" t="s">
        <v>52</v>
      </c>
      <c r="C50" s="151" t="s">
        <v>51</v>
      </c>
      <c r="D50" s="152" t="s">
        <v>53</v>
      </c>
      <c r="E50" s="115">
        <f t="shared" si="0"/>
        <v>6590</v>
      </c>
      <c r="G50" s="153">
        <v>6590</v>
      </c>
      <c r="H50" s="140"/>
      <c r="I50" s="140"/>
      <c r="J50" s="140"/>
      <c r="K50" s="140"/>
    </row>
    <row r="51" spans="1:11" ht="21" customHeight="1">
      <c r="A51" s="150" t="s">
        <v>50</v>
      </c>
      <c r="B51" s="151" t="s">
        <v>286</v>
      </c>
      <c r="C51" s="151" t="s">
        <v>32</v>
      </c>
      <c r="D51" s="152" t="s">
        <v>306</v>
      </c>
      <c r="E51" s="115">
        <f t="shared" si="0"/>
        <v>116</v>
      </c>
      <c r="F51" s="153"/>
      <c r="G51" s="153">
        <v>116</v>
      </c>
      <c r="H51" s="140"/>
      <c r="I51" s="140"/>
      <c r="J51" s="140"/>
      <c r="K51" s="140"/>
    </row>
    <row r="52" spans="1:11" ht="21" customHeight="1">
      <c r="A52" s="150" t="s">
        <v>293</v>
      </c>
      <c r="B52" s="151" t="s">
        <v>32</v>
      </c>
      <c r="C52" s="151" t="s">
        <v>32</v>
      </c>
      <c r="D52" s="152" t="s">
        <v>33</v>
      </c>
      <c r="E52" s="115">
        <f t="shared" si="0"/>
        <v>6.5</v>
      </c>
      <c r="F52" s="153">
        <v>6.5</v>
      </c>
      <c r="G52" s="140"/>
      <c r="H52" s="140"/>
      <c r="I52" s="140"/>
      <c r="J52" s="140"/>
      <c r="K52" s="140"/>
    </row>
    <row r="53" spans="1:11" ht="21" customHeight="1">
      <c r="A53" s="150" t="s">
        <v>293</v>
      </c>
      <c r="B53" s="151" t="s">
        <v>32</v>
      </c>
      <c r="C53" s="151" t="s">
        <v>37</v>
      </c>
      <c r="D53" s="152" t="s">
        <v>307</v>
      </c>
      <c r="E53" s="115">
        <f t="shared" si="0"/>
        <v>50</v>
      </c>
      <c r="F53" s="153">
        <v>50</v>
      </c>
      <c r="G53" s="140"/>
      <c r="H53" s="140"/>
      <c r="I53" s="140"/>
      <c r="J53" s="140"/>
      <c r="K53" s="140"/>
    </row>
    <row r="54" spans="1:11" ht="21" customHeight="1">
      <c r="A54" s="150" t="s">
        <v>294</v>
      </c>
      <c r="B54" s="151" t="s">
        <v>43</v>
      </c>
      <c r="C54" s="151" t="s">
        <v>34</v>
      </c>
      <c r="D54" s="152" t="s">
        <v>35</v>
      </c>
      <c r="E54" s="115">
        <f t="shared" si="0"/>
        <v>75</v>
      </c>
      <c r="F54" s="153">
        <v>75</v>
      </c>
      <c r="G54" s="140"/>
      <c r="H54" s="140"/>
      <c r="I54" s="140"/>
      <c r="J54" s="140"/>
      <c r="K54" s="140"/>
    </row>
    <row r="55" spans="1:11" ht="21" customHeight="1">
      <c r="A55" s="150" t="s">
        <v>57</v>
      </c>
      <c r="B55" s="151" t="s">
        <v>34</v>
      </c>
      <c r="C55" s="151" t="s">
        <v>32</v>
      </c>
      <c r="D55" s="152" t="s">
        <v>58</v>
      </c>
      <c r="E55" s="115">
        <f t="shared" si="0"/>
        <v>217.0481</v>
      </c>
      <c r="F55" s="153">
        <v>217.0481</v>
      </c>
      <c r="G55" s="140"/>
      <c r="H55" s="140"/>
      <c r="I55" s="140"/>
      <c r="J55" s="140"/>
      <c r="K55" s="140"/>
    </row>
    <row r="56" spans="1:11" ht="21" customHeight="1">
      <c r="A56" s="150" t="s">
        <v>59</v>
      </c>
      <c r="B56" s="151" t="s">
        <v>32</v>
      </c>
      <c r="C56" s="151" t="s">
        <v>32</v>
      </c>
      <c r="D56" s="152" t="s">
        <v>33</v>
      </c>
      <c r="E56" s="115">
        <f t="shared" si="0"/>
        <v>12</v>
      </c>
      <c r="F56" s="153">
        <v>12</v>
      </c>
      <c r="G56" s="140"/>
      <c r="H56" s="140"/>
      <c r="I56" s="140"/>
      <c r="J56" s="140"/>
      <c r="K56" s="140"/>
    </row>
    <row r="57" spans="1:11" ht="21" customHeight="1">
      <c r="A57" s="150" t="s">
        <v>59</v>
      </c>
      <c r="B57" s="151" t="s">
        <v>32</v>
      </c>
      <c r="C57" s="151" t="s">
        <v>34</v>
      </c>
      <c r="D57" s="152" t="s">
        <v>35</v>
      </c>
      <c r="E57" s="115">
        <f t="shared" si="0"/>
        <v>46</v>
      </c>
      <c r="F57" s="153">
        <v>46</v>
      </c>
      <c r="G57" s="140"/>
      <c r="H57" s="140"/>
      <c r="I57" s="140"/>
      <c r="J57" s="140"/>
      <c r="K57" s="140"/>
    </row>
  </sheetData>
  <sheetProtection formatCells="0" formatColumns="0" formatRows="0"/>
  <mergeCells count="10">
    <mergeCell ref="A4:C5"/>
    <mergeCell ref="J1:K1"/>
    <mergeCell ref="D4:D6"/>
    <mergeCell ref="E4:E6"/>
    <mergeCell ref="F4:F6"/>
    <mergeCell ref="G4:G6"/>
    <mergeCell ref="H4:H6"/>
    <mergeCell ref="I4:I6"/>
    <mergeCell ref="J4:J6"/>
    <mergeCell ref="K4:K6"/>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M57"/>
  <sheetViews>
    <sheetView showGridLines="0" showZeros="0" workbookViewId="0" topLeftCell="A1">
      <selection activeCell="A1" sqref="A1"/>
    </sheetView>
  </sheetViews>
  <sheetFormatPr defaultColWidth="9.16015625" defaultRowHeight="12.75" customHeight="1"/>
  <cols>
    <col min="1" max="3" width="7" style="87" customWidth="1"/>
    <col min="4" max="4" width="17.33203125" style="87" customWidth="1"/>
    <col min="5" max="5" width="12.33203125" style="87" customWidth="1"/>
    <col min="6" max="6" width="11.5" style="87" bestFit="1" customWidth="1"/>
    <col min="7" max="7" width="11.33203125" style="88" customWidth="1"/>
    <col min="8" max="8" width="10.33203125" style="87" customWidth="1"/>
    <col min="9" max="9" width="11" style="87" customWidth="1"/>
    <col min="10" max="10" width="10" style="87" bestFit="1" customWidth="1"/>
    <col min="11" max="11" width="12.16015625" style="87" customWidth="1"/>
    <col min="12" max="247" width="9.16015625" style="87" customWidth="1"/>
    <col min="248" max="16384" width="9.16015625" style="87" customWidth="1"/>
  </cols>
  <sheetData>
    <row r="1" spans="1:247" ht="16.5" customHeight="1">
      <c r="A1" s="209" t="s">
        <v>61</v>
      </c>
      <c r="K1" s="9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243" t="s">
        <v>315</v>
      </c>
      <c r="B2" s="244"/>
      <c r="C2" s="244"/>
      <c r="D2" s="244"/>
      <c r="E2" s="244"/>
      <c r="F2" s="244"/>
      <c r="G2" s="244"/>
      <c r="H2" s="244"/>
      <c r="I2" s="244"/>
      <c r="J2" s="244"/>
      <c r="K2" s="24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1:247" ht="19.5" customHeight="1">
      <c r="K3" s="69" t="s">
        <v>62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245" t="s">
        <v>26</v>
      </c>
      <c r="B4" s="245"/>
      <c r="C4" s="245"/>
      <c r="D4" s="245" t="s">
        <v>27</v>
      </c>
      <c r="E4" s="245" t="s">
        <v>24</v>
      </c>
      <c r="F4" s="245" t="s">
        <v>64</v>
      </c>
      <c r="G4" s="245"/>
      <c r="H4" s="245"/>
      <c r="I4" s="245"/>
      <c r="J4" s="245"/>
      <c r="K4" s="245" t="s">
        <v>65</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245"/>
      <c r="B5" s="245"/>
      <c r="C5" s="245"/>
      <c r="D5" s="245"/>
      <c r="E5" s="245"/>
      <c r="F5" s="245" t="s">
        <v>67</v>
      </c>
      <c r="G5" s="245" t="s">
        <v>308</v>
      </c>
      <c r="H5" s="245"/>
      <c r="I5" s="245"/>
      <c r="J5" s="245" t="s">
        <v>309</v>
      </c>
      <c r="K5" s="24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86" customFormat="1" ht="26.25" customHeight="1">
      <c r="A6" s="154" t="s">
        <v>28</v>
      </c>
      <c r="B6" s="154" t="s">
        <v>29</v>
      </c>
      <c r="C6" s="154" t="s">
        <v>30</v>
      </c>
      <c r="D6" s="245"/>
      <c r="E6" s="245"/>
      <c r="F6" s="245"/>
      <c r="G6" s="154" t="s">
        <v>68</v>
      </c>
      <c r="H6" s="154" t="s">
        <v>130</v>
      </c>
      <c r="I6" s="154" t="s">
        <v>71</v>
      </c>
      <c r="J6" s="245"/>
      <c r="K6" s="245"/>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row>
    <row r="7" spans="1:247" ht="24.75" customHeight="1">
      <c r="A7" s="155"/>
      <c r="B7" s="155"/>
      <c r="C7" s="155"/>
      <c r="D7" s="186" t="s">
        <v>24</v>
      </c>
      <c r="E7" s="157">
        <f>SUM(E8:E57)</f>
        <v>17771.188499999997</v>
      </c>
      <c r="F7" s="157">
        <f aca="true" t="shared" si="0" ref="F7:K7">SUM(F8:F57)</f>
        <v>3230.1884999999997</v>
      </c>
      <c r="G7" s="157">
        <f t="shared" si="0"/>
        <v>2815.7885</v>
      </c>
      <c r="H7" s="157">
        <f t="shared" si="0"/>
        <v>0</v>
      </c>
      <c r="I7" s="157">
        <f t="shared" si="0"/>
        <v>0</v>
      </c>
      <c r="J7" s="157">
        <f t="shared" si="0"/>
        <v>414.4</v>
      </c>
      <c r="K7" s="157">
        <f t="shared" si="0"/>
        <v>14541</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4.75" customHeight="1">
      <c r="A8" s="141" t="s">
        <v>31</v>
      </c>
      <c r="B8" s="141" t="s">
        <v>51</v>
      </c>
      <c r="C8" s="141" t="s">
        <v>32</v>
      </c>
      <c r="D8" s="155" t="s">
        <v>33</v>
      </c>
      <c r="E8" s="158">
        <v>1821.2341</v>
      </c>
      <c r="F8" s="158">
        <v>1821.2341</v>
      </c>
      <c r="G8" s="159">
        <v>1808.7341</v>
      </c>
      <c r="H8" s="159"/>
      <c r="I8" s="159"/>
      <c r="J8" s="159">
        <v>12.5</v>
      </c>
      <c r="K8" s="159"/>
      <c r="L8" s="9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4.75" customHeight="1">
      <c r="A9" s="141" t="s">
        <v>31</v>
      </c>
      <c r="B9" s="141" t="s">
        <v>51</v>
      </c>
      <c r="C9" s="141" t="s">
        <v>34</v>
      </c>
      <c r="D9" s="155" t="s">
        <v>35</v>
      </c>
      <c r="E9" s="158">
        <v>28</v>
      </c>
      <c r="F9" s="158"/>
      <c r="G9" s="159"/>
      <c r="H9" s="159"/>
      <c r="I9" s="159"/>
      <c r="J9" s="159"/>
      <c r="K9" s="159">
        <v>28</v>
      </c>
      <c r="L9" s="9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4.75" customHeight="1">
      <c r="A10" s="141" t="s">
        <v>31</v>
      </c>
      <c r="B10" s="141" t="s">
        <v>51</v>
      </c>
      <c r="C10" s="141" t="s">
        <v>51</v>
      </c>
      <c r="D10" s="155" t="s">
        <v>60</v>
      </c>
      <c r="E10" s="158">
        <v>1340</v>
      </c>
      <c r="F10" s="158"/>
      <c r="G10" s="159"/>
      <c r="H10" s="159"/>
      <c r="I10" s="159"/>
      <c r="J10" s="159"/>
      <c r="K10" s="159">
        <v>1340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4.75" customHeight="1">
      <c r="A11" s="141" t="s">
        <v>31</v>
      </c>
      <c r="B11" s="141" t="s">
        <v>51</v>
      </c>
      <c r="C11" s="141" t="s">
        <v>55</v>
      </c>
      <c r="D11" s="155" t="s">
        <v>56</v>
      </c>
      <c r="E11" s="158">
        <v>305.2284</v>
      </c>
      <c r="F11" s="158">
        <v>305.2284</v>
      </c>
      <c r="G11" s="159">
        <v>305.2284</v>
      </c>
      <c r="H11" s="159"/>
      <c r="I11" s="159"/>
      <c r="J11" s="159"/>
      <c r="K11" s="15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4.75" customHeight="1">
      <c r="A12" s="141" t="s">
        <v>31</v>
      </c>
      <c r="B12" s="141" t="s">
        <v>44</v>
      </c>
      <c r="C12" s="141" t="s">
        <v>32</v>
      </c>
      <c r="D12" s="155" t="s">
        <v>33</v>
      </c>
      <c r="E12" s="158">
        <v>42.5</v>
      </c>
      <c r="F12" s="158">
        <v>42.5</v>
      </c>
      <c r="G12" s="159"/>
      <c r="H12" s="159"/>
      <c r="I12" s="159"/>
      <c r="J12" s="159">
        <v>42.5</v>
      </c>
      <c r="K12" s="15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4.75" customHeight="1">
      <c r="A13" s="141" t="s">
        <v>31</v>
      </c>
      <c r="B13" s="141" t="s">
        <v>44</v>
      </c>
      <c r="C13" s="141" t="s">
        <v>34</v>
      </c>
      <c r="D13" s="155" t="s">
        <v>35</v>
      </c>
      <c r="E13" s="158">
        <v>805</v>
      </c>
      <c r="F13" s="158"/>
      <c r="G13" s="159"/>
      <c r="H13" s="159"/>
      <c r="I13" s="159"/>
      <c r="J13" s="159"/>
      <c r="K13" s="159">
        <v>805</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4.75" customHeight="1">
      <c r="A14" s="141" t="s">
        <v>31</v>
      </c>
      <c r="B14" s="141" t="s">
        <v>47</v>
      </c>
      <c r="C14" s="141" t="s">
        <v>32</v>
      </c>
      <c r="D14" s="155" t="s">
        <v>33</v>
      </c>
      <c r="E14" s="158">
        <v>14</v>
      </c>
      <c r="F14" s="158">
        <v>14</v>
      </c>
      <c r="G14" s="159"/>
      <c r="H14" s="159"/>
      <c r="I14" s="159"/>
      <c r="J14" s="159">
        <v>14</v>
      </c>
      <c r="K14" s="15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4.75" customHeight="1">
      <c r="A15" s="141" t="s">
        <v>31</v>
      </c>
      <c r="B15" s="141" t="s">
        <v>47</v>
      </c>
      <c r="C15" s="141" t="s">
        <v>34</v>
      </c>
      <c r="D15" s="155" t="s">
        <v>35</v>
      </c>
      <c r="E15" s="158">
        <v>15</v>
      </c>
      <c r="F15" s="158"/>
      <c r="G15" s="159"/>
      <c r="H15" s="159"/>
      <c r="I15" s="159"/>
      <c r="J15" s="159"/>
      <c r="K15" s="159">
        <v>15</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4.75" customHeight="1">
      <c r="A16" s="141" t="s">
        <v>31</v>
      </c>
      <c r="B16" s="141" t="s">
        <v>286</v>
      </c>
      <c r="C16" s="141" t="s">
        <v>32</v>
      </c>
      <c r="D16" s="155" t="s">
        <v>33</v>
      </c>
      <c r="E16" s="158">
        <v>18.5</v>
      </c>
      <c r="F16" s="158">
        <v>18.5</v>
      </c>
      <c r="G16" s="159"/>
      <c r="H16" s="159"/>
      <c r="I16" s="159"/>
      <c r="J16" s="159">
        <v>18.5</v>
      </c>
      <c r="K16" s="15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4.75" customHeight="1">
      <c r="A17" s="141" t="s">
        <v>31</v>
      </c>
      <c r="B17" s="141" t="s">
        <v>286</v>
      </c>
      <c r="C17" s="141" t="s">
        <v>52</v>
      </c>
      <c r="D17" s="155" t="s">
        <v>295</v>
      </c>
      <c r="E17" s="158">
        <v>280</v>
      </c>
      <c r="F17" s="158"/>
      <c r="G17" s="159"/>
      <c r="H17" s="159"/>
      <c r="I17" s="159"/>
      <c r="J17" s="159"/>
      <c r="K17" s="159">
        <v>280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4.75" customHeight="1">
      <c r="A18" s="141" t="s">
        <v>31</v>
      </c>
      <c r="B18" s="141" t="s">
        <v>287</v>
      </c>
      <c r="C18" s="141" t="s">
        <v>32</v>
      </c>
      <c r="D18" s="155" t="s">
        <v>33</v>
      </c>
      <c r="E18" s="158">
        <v>6.5</v>
      </c>
      <c r="F18" s="158">
        <v>6.5</v>
      </c>
      <c r="G18" s="159"/>
      <c r="H18" s="159"/>
      <c r="I18" s="159"/>
      <c r="J18" s="159">
        <v>6.5</v>
      </c>
      <c r="K18" s="15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4.75" customHeight="1">
      <c r="A19" s="141" t="s">
        <v>31</v>
      </c>
      <c r="B19" s="141" t="s">
        <v>287</v>
      </c>
      <c r="C19" s="141" t="s">
        <v>34</v>
      </c>
      <c r="D19" s="155" t="s">
        <v>35</v>
      </c>
      <c r="E19" s="158">
        <v>25</v>
      </c>
      <c r="F19" s="158"/>
      <c r="G19" s="159"/>
      <c r="H19" s="159"/>
      <c r="I19" s="159"/>
      <c r="J19" s="159"/>
      <c r="K19" s="159">
        <v>25</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4.75" customHeight="1">
      <c r="A20" s="141" t="s">
        <v>31</v>
      </c>
      <c r="B20" s="141" t="s">
        <v>287</v>
      </c>
      <c r="C20" s="141" t="s">
        <v>44</v>
      </c>
      <c r="D20" s="155" t="s">
        <v>296</v>
      </c>
      <c r="E20" s="158">
        <v>267</v>
      </c>
      <c r="F20" s="158"/>
      <c r="G20" s="159"/>
      <c r="H20" s="159"/>
      <c r="I20" s="159"/>
      <c r="J20" s="159"/>
      <c r="K20" s="159">
        <v>267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4.75" customHeight="1">
      <c r="A21" s="141" t="s">
        <v>31</v>
      </c>
      <c r="B21" s="141" t="s">
        <v>288</v>
      </c>
      <c r="C21" s="141" t="s">
        <v>32</v>
      </c>
      <c r="D21" s="155" t="s">
        <v>33</v>
      </c>
      <c r="E21" s="158">
        <v>16</v>
      </c>
      <c r="F21" s="158">
        <v>16</v>
      </c>
      <c r="G21" s="159"/>
      <c r="H21" s="159"/>
      <c r="I21" s="159"/>
      <c r="J21" s="159">
        <v>16</v>
      </c>
      <c r="K21" s="15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1" ht="24.75" customHeight="1">
      <c r="A22" s="141" t="s">
        <v>31</v>
      </c>
      <c r="B22" s="141" t="s">
        <v>288</v>
      </c>
      <c r="C22" s="141" t="s">
        <v>34</v>
      </c>
      <c r="D22" s="155" t="s">
        <v>35</v>
      </c>
      <c r="E22" s="158">
        <v>50</v>
      </c>
      <c r="F22" s="158"/>
      <c r="G22" s="159"/>
      <c r="H22" s="159"/>
      <c r="I22" s="159"/>
      <c r="J22" s="159"/>
      <c r="K22" s="159">
        <v>50</v>
      </c>
    </row>
    <row r="23" spans="1:11" ht="24.75" customHeight="1">
      <c r="A23" s="141" t="s">
        <v>31</v>
      </c>
      <c r="B23" s="141" t="s">
        <v>289</v>
      </c>
      <c r="C23" s="141" t="s">
        <v>32</v>
      </c>
      <c r="D23" s="155" t="s">
        <v>33</v>
      </c>
      <c r="E23" s="158">
        <v>113.4</v>
      </c>
      <c r="F23" s="158">
        <v>113.4</v>
      </c>
      <c r="G23" s="159"/>
      <c r="H23" s="159"/>
      <c r="I23" s="159"/>
      <c r="J23" s="159">
        <v>113.4</v>
      </c>
      <c r="K23" s="159"/>
    </row>
    <row r="24" spans="1:11" ht="24.75" customHeight="1">
      <c r="A24" s="141" t="s">
        <v>31</v>
      </c>
      <c r="B24" s="141" t="s">
        <v>290</v>
      </c>
      <c r="C24" s="141" t="s">
        <v>32</v>
      </c>
      <c r="D24" s="155" t="s">
        <v>33</v>
      </c>
      <c r="E24" s="158">
        <v>9.5</v>
      </c>
      <c r="F24" s="158">
        <v>9.5</v>
      </c>
      <c r="G24" s="159"/>
      <c r="H24" s="159"/>
      <c r="I24" s="159"/>
      <c r="J24" s="159">
        <v>9.5</v>
      </c>
      <c r="K24" s="159"/>
    </row>
    <row r="25" spans="1:11" ht="24.75" customHeight="1">
      <c r="A25" s="141" t="s">
        <v>31</v>
      </c>
      <c r="B25" s="141" t="s">
        <v>290</v>
      </c>
      <c r="C25" s="141" t="s">
        <v>34</v>
      </c>
      <c r="D25" s="155" t="s">
        <v>35</v>
      </c>
      <c r="E25" s="158">
        <v>50</v>
      </c>
      <c r="F25" s="158"/>
      <c r="G25" s="159"/>
      <c r="H25" s="159"/>
      <c r="I25" s="159"/>
      <c r="J25" s="159"/>
      <c r="K25" s="159">
        <v>50</v>
      </c>
    </row>
    <row r="26" spans="1:11" ht="24.75" customHeight="1">
      <c r="A26" s="141" t="s">
        <v>291</v>
      </c>
      <c r="B26" s="141" t="s">
        <v>32</v>
      </c>
      <c r="C26" s="141" t="s">
        <v>32</v>
      </c>
      <c r="D26" s="155" t="s">
        <v>33</v>
      </c>
      <c r="E26" s="158">
        <v>10</v>
      </c>
      <c r="F26" s="158">
        <v>10</v>
      </c>
      <c r="G26" s="159"/>
      <c r="H26" s="159"/>
      <c r="I26" s="159"/>
      <c r="J26" s="159">
        <v>10</v>
      </c>
      <c r="K26" s="159"/>
    </row>
    <row r="27" spans="1:11" ht="24.75" customHeight="1">
      <c r="A27" s="141" t="s">
        <v>291</v>
      </c>
      <c r="B27" s="141" t="s">
        <v>32</v>
      </c>
      <c r="C27" s="141" t="s">
        <v>37</v>
      </c>
      <c r="D27" s="155" t="s">
        <v>297</v>
      </c>
      <c r="E27" s="158">
        <v>46</v>
      </c>
      <c r="F27" s="158"/>
      <c r="G27" s="159"/>
      <c r="H27" s="159"/>
      <c r="I27" s="159"/>
      <c r="J27" s="159"/>
      <c r="K27" s="159">
        <v>46</v>
      </c>
    </row>
    <row r="28" spans="1:11" ht="24.75" customHeight="1">
      <c r="A28" s="141" t="s">
        <v>291</v>
      </c>
      <c r="B28" s="141" t="s">
        <v>34</v>
      </c>
      <c r="C28" s="141" t="s">
        <v>32</v>
      </c>
      <c r="D28" s="155" t="s">
        <v>298</v>
      </c>
      <c r="E28" s="158">
        <v>184</v>
      </c>
      <c r="F28" s="158"/>
      <c r="G28" s="159"/>
      <c r="H28" s="159"/>
      <c r="I28" s="159"/>
      <c r="J28" s="159"/>
      <c r="K28" s="159">
        <v>184</v>
      </c>
    </row>
    <row r="29" spans="1:11" ht="24.75" customHeight="1">
      <c r="A29" s="141" t="s">
        <v>291</v>
      </c>
      <c r="B29" s="141" t="s">
        <v>34</v>
      </c>
      <c r="C29" s="141" t="s">
        <v>34</v>
      </c>
      <c r="D29" s="155" t="s">
        <v>299</v>
      </c>
      <c r="E29" s="158">
        <v>182</v>
      </c>
      <c r="F29" s="158"/>
      <c r="G29" s="159"/>
      <c r="H29" s="159"/>
      <c r="I29" s="159"/>
      <c r="J29" s="159"/>
      <c r="K29" s="159">
        <v>182</v>
      </c>
    </row>
    <row r="30" spans="1:11" ht="24.75" customHeight="1">
      <c r="A30" s="141" t="s">
        <v>291</v>
      </c>
      <c r="B30" s="141" t="s">
        <v>34</v>
      </c>
      <c r="C30" s="141" t="s">
        <v>37</v>
      </c>
      <c r="D30" s="155" t="s">
        <v>300</v>
      </c>
      <c r="E30" s="158">
        <v>2000</v>
      </c>
      <c r="F30" s="158"/>
      <c r="G30" s="159"/>
      <c r="H30" s="159"/>
      <c r="I30" s="159"/>
      <c r="J30" s="159"/>
      <c r="K30" s="159">
        <v>2000</v>
      </c>
    </row>
    <row r="31" spans="1:11" ht="24.75" customHeight="1">
      <c r="A31" s="141" t="s">
        <v>36</v>
      </c>
      <c r="B31" s="141" t="s">
        <v>32</v>
      </c>
      <c r="C31" s="141" t="s">
        <v>32</v>
      </c>
      <c r="D31" s="155" t="s">
        <v>33</v>
      </c>
      <c r="E31" s="158">
        <v>28.5</v>
      </c>
      <c r="F31" s="158">
        <v>28.5</v>
      </c>
      <c r="G31" s="159"/>
      <c r="H31" s="159"/>
      <c r="I31" s="159"/>
      <c r="J31" s="159">
        <v>28.5</v>
      </c>
      <c r="K31" s="159"/>
    </row>
    <row r="32" spans="1:11" ht="24.75" customHeight="1">
      <c r="A32" s="141" t="s">
        <v>36</v>
      </c>
      <c r="B32" s="141" t="s">
        <v>32</v>
      </c>
      <c r="C32" s="141" t="s">
        <v>37</v>
      </c>
      <c r="D32" s="155" t="s">
        <v>38</v>
      </c>
      <c r="E32" s="158">
        <v>170</v>
      </c>
      <c r="F32" s="158"/>
      <c r="G32" s="159"/>
      <c r="H32" s="159"/>
      <c r="I32" s="159"/>
      <c r="J32" s="159"/>
      <c r="K32" s="159">
        <v>170</v>
      </c>
    </row>
    <row r="33" spans="1:11" ht="20.25" customHeight="1">
      <c r="A33" s="141" t="s">
        <v>39</v>
      </c>
      <c r="B33" s="141" t="s">
        <v>32</v>
      </c>
      <c r="C33" s="141" t="s">
        <v>37</v>
      </c>
      <c r="D33" s="155" t="s">
        <v>40</v>
      </c>
      <c r="E33" s="158">
        <v>40</v>
      </c>
      <c r="F33" s="158"/>
      <c r="G33" s="159"/>
      <c r="H33" s="159"/>
      <c r="I33" s="159"/>
      <c r="J33" s="159"/>
      <c r="K33" s="159">
        <v>40</v>
      </c>
    </row>
    <row r="34" spans="1:11" ht="20.25" customHeight="1">
      <c r="A34" s="141" t="s">
        <v>41</v>
      </c>
      <c r="B34" s="141" t="s">
        <v>32</v>
      </c>
      <c r="C34" s="141" t="s">
        <v>32</v>
      </c>
      <c r="D34" s="155" t="s">
        <v>33</v>
      </c>
      <c r="E34" s="158">
        <v>21.5</v>
      </c>
      <c r="F34" s="158">
        <v>21.5</v>
      </c>
      <c r="G34" s="159"/>
      <c r="H34" s="159"/>
      <c r="I34" s="159"/>
      <c r="J34" s="159">
        <v>21.5</v>
      </c>
      <c r="K34" s="159"/>
    </row>
    <row r="35" spans="1:11" ht="20.25" customHeight="1">
      <c r="A35" s="141" t="s">
        <v>41</v>
      </c>
      <c r="B35" s="141" t="s">
        <v>32</v>
      </c>
      <c r="C35" s="141" t="s">
        <v>34</v>
      </c>
      <c r="D35" s="155" t="s">
        <v>35</v>
      </c>
      <c r="E35" s="158">
        <v>192</v>
      </c>
      <c r="F35" s="158"/>
      <c r="G35" s="159"/>
      <c r="H35" s="159"/>
      <c r="I35" s="159"/>
      <c r="J35" s="159"/>
      <c r="K35" s="159">
        <v>192</v>
      </c>
    </row>
    <row r="36" spans="1:11" ht="20.25" customHeight="1">
      <c r="A36" s="141" t="s">
        <v>41</v>
      </c>
      <c r="B36" s="141" t="s">
        <v>32</v>
      </c>
      <c r="C36" s="141" t="s">
        <v>37</v>
      </c>
      <c r="D36" s="155" t="s">
        <v>42</v>
      </c>
      <c r="E36" s="158">
        <v>12.3468</v>
      </c>
      <c r="F36" s="158">
        <v>12.3468</v>
      </c>
      <c r="G36" s="159">
        <v>12.3468</v>
      </c>
      <c r="H36" s="159"/>
      <c r="I36" s="159"/>
      <c r="J36" s="159"/>
      <c r="K36" s="159"/>
    </row>
    <row r="37" spans="1:11" ht="20.25" customHeight="1">
      <c r="A37" s="141" t="s">
        <v>41</v>
      </c>
      <c r="B37" s="141" t="s">
        <v>43</v>
      </c>
      <c r="C37" s="141" t="s">
        <v>43</v>
      </c>
      <c r="D37" s="155" t="s">
        <v>138</v>
      </c>
      <c r="E37" s="158">
        <v>232.5815</v>
      </c>
      <c r="F37" s="158">
        <v>232.5815</v>
      </c>
      <c r="G37" s="159">
        <v>232.5815</v>
      </c>
      <c r="H37" s="159"/>
      <c r="I37" s="159"/>
      <c r="J37" s="159"/>
      <c r="K37" s="159"/>
    </row>
    <row r="38" spans="1:11" ht="20.25" customHeight="1">
      <c r="A38" s="141" t="s">
        <v>41</v>
      </c>
      <c r="B38" s="141" t="s">
        <v>43</v>
      </c>
      <c r="C38" s="141" t="s">
        <v>44</v>
      </c>
      <c r="D38" s="155" t="s">
        <v>45</v>
      </c>
      <c r="E38" s="158">
        <v>116.2907</v>
      </c>
      <c r="F38" s="158">
        <v>116.2907</v>
      </c>
      <c r="G38" s="159">
        <v>116.2907</v>
      </c>
      <c r="H38" s="159"/>
      <c r="I38" s="159"/>
      <c r="J38" s="159"/>
      <c r="K38" s="159"/>
    </row>
    <row r="39" spans="1:11" ht="20.25" customHeight="1">
      <c r="A39" s="141" t="s">
        <v>41</v>
      </c>
      <c r="B39" s="141" t="s">
        <v>47</v>
      </c>
      <c r="C39" s="141" t="s">
        <v>37</v>
      </c>
      <c r="D39" s="155" t="s">
        <v>301</v>
      </c>
      <c r="E39" s="158">
        <v>10</v>
      </c>
      <c r="F39" s="158"/>
      <c r="G39" s="159"/>
      <c r="H39" s="159"/>
      <c r="I39" s="159"/>
      <c r="J39" s="159"/>
      <c r="K39" s="159">
        <v>10</v>
      </c>
    </row>
    <row r="40" spans="1:11" ht="20.25" customHeight="1">
      <c r="A40" s="141" t="s">
        <v>46</v>
      </c>
      <c r="B40" s="141" t="s">
        <v>32</v>
      </c>
      <c r="C40" s="141" t="s">
        <v>37</v>
      </c>
      <c r="D40" s="155" t="s">
        <v>302</v>
      </c>
      <c r="E40" s="158">
        <v>547</v>
      </c>
      <c r="F40" s="158"/>
      <c r="G40" s="159"/>
      <c r="H40" s="159"/>
      <c r="I40" s="159"/>
      <c r="J40" s="159"/>
      <c r="K40" s="159">
        <v>547</v>
      </c>
    </row>
    <row r="41" spans="1:11" ht="20.25" customHeight="1">
      <c r="A41" s="141" t="s">
        <v>46</v>
      </c>
      <c r="B41" s="141" t="s">
        <v>51</v>
      </c>
      <c r="C41" s="141" t="s">
        <v>32</v>
      </c>
      <c r="D41" s="155" t="s">
        <v>303</v>
      </c>
      <c r="E41" s="158">
        <v>39</v>
      </c>
      <c r="F41" s="158">
        <v>39</v>
      </c>
      <c r="G41" s="159"/>
      <c r="H41" s="159"/>
      <c r="I41" s="159"/>
      <c r="J41" s="159">
        <v>39</v>
      </c>
      <c r="K41" s="159"/>
    </row>
    <row r="42" spans="1:11" ht="20.25" customHeight="1">
      <c r="A42" s="141" t="s">
        <v>46</v>
      </c>
      <c r="B42" s="141" t="s">
        <v>47</v>
      </c>
      <c r="C42" s="141" t="s">
        <v>32</v>
      </c>
      <c r="D42" s="155" t="s">
        <v>48</v>
      </c>
      <c r="E42" s="158">
        <v>116.2907</v>
      </c>
      <c r="F42" s="158">
        <v>116.2907</v>
      </c>
      <c r="G42" s="159">
        <v>116.2907</v>
      </c>
      <c r="H42" s="159"/>
      <c r="I42" s="159"/>
      <c r="J42" s="159"/>
      <c r="K42" s="159"/>
    </row>
    <row r="43" spans="1:11" ht="20.25" customHeight="1">
      <c r="A43" s="141" t="s">
        <v>46</v>
      </c>
      <c r="B43" s="141" t="s">
        <v>47</v>
      </c>
      <c r="C43" s="141" t="s">
        <v>37</v>
      </c>
      <c r="D43" s="155" t="s">
        <v>49</v>
      </c>
      <c r="E43" s="158">
        <v>22.2682</v>
      </c>
      <c r="F43" s="158">
        <v>7.2682</v>
      </c>
      <c r="G43" s="159">
        <v>7.2682</v>
      </c>
      <c r="H43" s="159"/>
      <c r="I43" s="159"/>
      <c r="J43" s="159"/>
      <c r="K43" s="159">
        <v>15</v>
      </c>
    </row>
    <row r="44" spans="1:11" ht="20.25" customHeight="1">
      <c r="A44" s="141" t="s">
        <v>292</v>
      </c>
      <c r="B44" s="141" t="s">
        <v>32</v>
      </c>
      <c r="C44" s="141" t="s">
        <v>32</v>
      </c>
      <c r="D44" s="155" t="s">
        <v>33</v>
      </c>
      <c r="E44" s="158">
        <v>6</v>
      </c>
      <c r="F44" s="158">
        <v>6</v>
      </c>
      <c r="G44" s="159"/>
      <c r="H44" s="159"/>
      <c r="I44" s="159"/>
      <c r="J44" s="159">
        <v>6</v>
      </c>
      <c r="K44" s="159"/>
    </row>
    <row r="45" spans="1:11" ht="20.25" customHeight="1">
      <c r="A45" s="141" t="s">
        <v>292</v>
      </c>
      <c r="B45" s="141" t="s">
        <v>32</v>
      </c>
      <c r="C45" s="141" t="s">
        <v>34</v>
      </c>
      <c r="D45" s="155" t="s">
        <v>35</v>
      </c>
      <c r="E45" s="158">
        <v>100</v>
      </c>
      <c r="F45" s="158"/>
      <c r="G45" s="159"/>
      <c r="H45" s="159"/>
      <c r="I45" s="159"/>
      <c r="J45" s="159"/>
      <c r="K45" s="159">
        <v>100</v>
      </c>
    </row>
    <row r="46" spans="1:11" ht="20.25" customHeight="1">
      <c r="A46" s="141" t="s">
        <v>50</v>
      </c>
      <c r="B46" s="141" t="s">
        <v>32</v>
      </c>
      <c r="C46" s="141" t="s">
        <v>32</v>
      </c>
      <c r="D46" s="155" t="s">
        <v>33</v>
      </c>
      <c r="E46" s="158">
        <v>39</v>
      </c>
      <c r="F46" s="158">
        <v>39</v>
      </c>
      <c r="G46" s="159"/>
      <c r="H46" s="159"/>
      <c r="I46" s="159"/>
      <c r="J46" s="159">
        <v>39</v>
      </c>
      <c r="K46" s="159"/>
    </row>
    <row r="47" spans="1:11" ht="20.25" customHeight="1">
      <c r="A47" s="141" t="s">
        <v>50</v>
      </c>
      <c r="B47" s="141" t="s">
        <v>32</v>
      </c>
      <c r="C47" s="141" t="s">
        <v>51</v>
      </c>
      <c r="D47" s="155" t="s">
        <v>60</v>
      </c>
      <c r="E47" s="158">
        <v>19</v>
      </c>
      <c r="F47" s="158">
        <v>19</v>
      </c>
      <c r="G47" s="159"/>
      <c r="H47" s="159"/>
      <c r="I47" s="159"/>
      <c r="J47" s="159">
        <v>19</v>
      </c>
      <c r="K47" s="159"/>
    </row>
    <row r="48" spans="1:11" ht="20.25" customHeight="1">
      <c r="A48" s="141" t="s">
        <v>50</v>
      </c>
      <c r="B48" s="141" t="s">
        <v>34</v>
      </c>
      <c r="C48" s="141" t="s">
        <v>32</v>
      </c>
      <c r="D48" s="155" t="s">
        <v>304</v>
      </c>
      <c r="E48" s="158">
        <v>218</v>
      </c>
      <c r="F48" s="158"/>
      <c r="G48" s="159"/>
      <c r="H48" s="159"/>
      <c r="I48" s="159"/>
      <c r="J48" s="159"/>
      <c r="K48" s="159">
        <v>218</v>
      </c>
    </row>
    <row r="49" spans="1:11" ht="20.25" customHeight="1">
      <c r="A49" s="141" t="s">
        <v>50</v>
      </c>
      <c r="B49" s="141" t="s">
        <v>51</v>
      </c>
      <c r="C49" s="141" t="s">
        <v>37</v>
      </c>
      <c r="D49" s="155" t="s">
        <v>305</v>
      </c>
      <c r="E49" s="158">
        <v>1100</v>
      </c>
      <c r="F49" s="158"/>
      <c r="G49" s="159"/>
      <c r="H49" s="159"/>
      <c r="I49" s="159"/>
      <c r="J49" s="159"/>
      <c r="K49" s="159">
        <v>1100</v>
      </c>
    </row>
    <row r="50" spans="1:11" ht="20.25" customHeight="1">
      <c r="A50" s="141" t="s">
        <v>50</v>
      </c>
      <c r="B50" s="160" t="s">
        <v>139</v>
      </c>
      <c r="C50" s="160" t="s">
        <v>140</v>
      </c>
      <c r="D50" s="162" t="s">
        <v>141</v>
      </c>
      <c r="E50" s="159">
        <v>6590</v>
      </c>
      <c r="F50" s="158"/>
      <c r="G50" s="159"/>
      <c r="H50" s="159"/>
      <c r="I50" s="159"/>
      <c r="J50" s="159"/>
      <c r="K50" s="159">
        <v>6590</v>
      </c>
    </row>
    <row r="51" spans="1:11" ht="20.25" customHeight="1">
      <c r="A51" s="141">
        <v>212</v>
      </c>
      <c r="B51" s="160">
        <v>13</v>
      </c>
      <c r="C51" s="160" t="s">
        <v>313</v>
      </c>
      <c r="D51" s="162" t="s">
        <v>314</v>
      </c>
      <c r="E51" s="159">
        <v>116</v>
      </c>
      <c r="F51" s="158"/>
      <c r="G51" s="159"/>
      <c r="H51" s="159"/>
      <c r="I51" s="159"/>
      <c r="J51" s="159"/>
      <c r="K51" s="159">
        <v>116</v>
      </c>
    </row>
    <row r="52" spans="1:11" ht="20.25" customHeight="1">
      <c r="A52" s="141" t="s">
        <v>293</v>
      </c>
      <c r="B52" s="141" t="s">
        <v>32</v>
      </c>
      <c r="C52" s="141" t="s">
        <v>32</v>
      </c>
      <c r="D52" s="155" t="s">
        <v>33</v>
      </c>
      <c r="E52" s="158">
        <v>6.5</v>
      </c>
      <c r="F52" s="158">
        <v>6.5</v>
      </c>
      <c r="G52" s="159"/>
      <c r="H52" s="159"/>
      <c r="I52" s="159"/>
      <c r="J52" s="159">
        <v>6.5</v>
      </c>
      <c r="K52" s="159"/>
    </row>
    <row r="53" spans="1:11" ht="20.25" customHeight="1">
      <c r="A53" s="141" t="s">
        <v>293</v>
      </c>
      <c r="B53" s="141" t="s">
        <v>32</v>
      </c>
      <c r="C53" s="141" t="s">
        <v>37</v>
      </c>
      <c r="D53" s="155" t="s">
        <v>307</v>
      </c>
      <c r="E53" s="158">
        <v>50</v>
      </c>
      <c r="F53" s="158"/>
      <c r="G53" s="159"/>
      <c r="H53" s="159"/>
      <c r="I53" s="159"/>
      <c r="J53" s="159"/>
      <c r="K53" s="159">
        <v>50</v>
      </c>
    </row>
    <row r="54" spans="1:11" ht="20.25" customHeight="1">
      <c r="A54" s="141" t="s">
        <v>294</v>
      </c>
      <c r="B54" s="141" t="s">
        <v>43</v>
      </c>
      <c r="C54" s="141" t="s">
        <v>34</v>
      </c>
      <c r="D54" s="155" t="s">
        <v>35</v>
      </c>
      <c r="E54" s="158">
        <v>75</v>
      </c>
      <c r="F54" s="158"/>
      <c r="G54" s="159"/>
      <c r="H54" s="159"/>
      <c r="I54" s="159"/>
      <c r="J54" s="159"/>
      <c r="K54" s="159">
        <v>75</v>
      </c>
    </row>
    <row r="55" spans="1:11" ht="20.25" customHeight="1">
      <c r="A55" s="141" t="s">
        <v>57</v>
      </c>
      <c r="B55" s="141" t="s">
        <v>34</v>
      </c>
      <c r="C55" s="141" t="s">
        <v>32</v>
      </c>
      <c r="D55" s="155" t="s">
        <v>58</v>
      </c>
      <c r="E55" s="158">
        <v>217.0481</v>
      </c>
      <c r="F55" s="158">
        <v>217.0481</v>
      </c>
      <c r="G55" s="159">
        <v>217.0481</v>
      </c>
      <c r="H55" s="159"/>
      <c r="I55" s="159"/>
      <c r="J55" s="159"/>
      <c r="K55" s="159"/>
    </row>
    <row r="56" spans="1:11" ht="20.25" customHeight="1">
      <c r="A56" s="141" t="s">
        <v>59</v>
      </c>
      <c r="B56" s="141" t="s">
        <v>32</v>
      </c>
      <c r="C56" s="141" t="s">
        <v>32</v>
      </c>
      <c r="D56" s="155" t="s">
        <v>33</v>
      </c>
      <c r="E56" s="158">
        <v>12</v>
      </c>
      <c r="F56" s="158">
        <v>12</v>
      </c>
      <c r="G56" s="159"/>
      <c r="H56" s="159"/>
      <c r="I56" s="159"/>
      <c r="J56" s="159">
        <v>12</v>
      </c>
      <c r="K56" s="159"/>
    </row>
    <row r="57" spans="1:11" ht="20.25" customHeight="1">
      <c r="A57" s="141" t="s">
        <v>59</v>
      </c>
      <c r="B57" s="141" t="s">
        <v>32</v>
      </c>
      <c r="C57" s="141" t="s">
        <v>34</v>
      </c>
      <c r="D57" s="155" t="s">
        <v>35</v>
      </c>
      <c r="E57" s="158">
        <v>46</v>
      </c>
      <c r="F57" s="158"/>
      <c r="G57" s="159"/>
      <c r="H57" s="159"/>
      <c r="I57" s="159"/>
      <c r="J57" s="159"/>
      <c r="K57" s="159">
        <v>46</v>
      </c>
    </row>
  </sheetData>
  <sheetProtection formatCells="0" formatColumns="0" formatRows="0"/>
  <mergeCells count="9">
    <mergeCell ref="A2:K2"/>
    <mergeCell ref="F4:J4"/>
    <mergeCell ref="G5:I5"/>
    <mergeCell ref="D4:D6"/>
    <mergeCell ref="E4:E6"/>
    <mergeCell ref="F5:F6"/>
    <mergeCell ref="J5:J6"/>
    <mergeCell ref="K4:K6"/>
    <mergeCell ref="A4:C5"/>
  </mergeCells>
  <printOptions horizontalCentered="1"/>
  <pageMargins left="0.7480314960629921" right="0.7480314960629921" top="0.984251968503937" bottom="0.984251968503937" header="0.5118110236220472" footer="0.5118110236220472"/>
  <pageSetup horizontalDpi="200" verticalDpi="200" orientation="portrait" paperSize="9" scale="90" r:id="rId1"/>
</worksheet>
</file>

<file path=xl/worksheets/sheet5.xml><?xml version="1.0" encoding="utf-8"?>
<worksheet xmlns="http://schemas.openxmlformats.org/spreadsheetml/2006/main" xmlns:r="http://schemas.openxmlformats.org/officeDocument/2006/relationships">
  <dimension ref="A1:HF14"/>
  <sheetViews>
    <sheetView showGridLines="0" showZeros="0" workbookViewId="0" topLeftCell="A1">
      <selection activeCell="G13" sqref="G13"/>
    </sheetView>
  </sheetViews>
  <sheetFormatPr defaultColWidth="9.16015625" defaultRowHeight="12.75" customHeight="1"/>
  <cols>
    <col min="1" max="1" width="7.16015625" style="71" customWidth="1"/>
    <col min="2" max="2" width="7.5" style="71" customWidth="1"/>
    <col min="3" max="3" width="8.66015625" style="71" customWidth="1"/>
    <col min="4" max="4" width="15.66015625" style="71" customWidth="1"/>
    <col min="5" max="16" width="12.33203125" style="71" customWidth="1"/>
    <col min="17" max="214" width="9.16015625" style="71" customWidth="1"/>
    <col min="215" max="16384" width="9.16015625" style="71" customWidth="1"/>
  </cols>
  <sheetData>
    <row r="1" spans="1:214" ht="18" customHeight="1">
      <c r="A1" s="246" t="s">
        <v>72</v>
      </c>
      <c r="B1" s="246"/>
      <c r="C1" s="246"/>
      <c r="P1" s="72"/>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row>
    <row r="2" spans="3:214" ht="28.5" customHeight="1">
      <c r="C2" s="170" t="s">
        <v>317</v>
      </c>
      <c r="D2" s="85"/>
      <c r="E2" s="85"/>
      <c r="F2" s="85"/>
      <c r="G2" s="85"/>
      <c r="H2" s="85"/>
      <c r="I2" s="85"/>
      <c r="J2" s="85"/>
      <c r="K2" s="85"/>
      <c r="L2" s="85"/>
      <c r="M2" s="85"/>
      <c r="N2" s="85"/>
      <c r="O2" s="85"/>
      <c r="P2" s="85"/>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row>
    <row r="3" spans="16:214" ht="18.75" customHeight="1">
      <c r="P3" s="247" t="s">
        <v>62</v>
      </c>
      <c r="Q3" s="247"/>
      <c r="R3" s="247"/>
      <c r="S3" s="247"/>
      <c r="T3" s="247"/>
      <c r="U3" s="247"/>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row>
    <row r="4" spans="1:214" ht="31.5" customHeight="1">
      <c r="A4" s="245" t="s">
        <v>26</v>
      </c>
      <c r="B4" s="245"/>
      <c r="C4" s="245"/>
      <c r="D4" s="245" t="s">
        <v>142</v>
      </c>
      <c r="E4" s="245" t="s">
        <v>131</v>
      </c>
      <c r="F4" s="245" t="s">
        <v>143</v>
      </c>
      <c r="G4" s="245"/>
      <c r="H4" s="245"/>
      <c r="I4" s="245"/>
      <c r="J4" s="245"/>
      <c r="K4" s="245" t="s">
        <v>144</v>
      </c>
      <c r="L4" s="245"/>
      <c r="M4" s="245"/>
      <c r="N4" s="245"/>
      <c r="O4" s="245"/>
      <c r="P4" s="245"/>
      <c r="Q4" s="245" t="s">
        <v>84</v>
      </c>
      <c r="R4" s="245" t="s">
        <v>145</v>
      </c>
      <c r="S4" s="245"/>
      <c r="T4" s="245"/>
      <c r="U4" s="24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row>
    <row r="5" spans="1:214" ht="30" customHeight="1">
      <c r="A5" s="164" t="s">
        <v>28</v>
      </c>
      <c r="B5" s="164" t="s">
        <v>29</v>
      </c>
      <c r="C5" s="164" t="s">
        <v>30</v>
      </c>
      <c r="D5" s="245"/>
      <c r="E5" s="245"/>
      <c r="F5" s="164" t="s">
        <v>24</v>
      </c>
      <c r="G5" s="164" t="s">
        <v>74</v>
      </c>
      <c r="H5" s="164" t="s">
        <v>75</v>
      </c>
      <c r="I5" s="164" t="s">
        <v>76</v>
      </c>
      <c r="J5" s="164" t="s">
        <v>78</v>
      </c>
      <c r="K5" s="164" t="s">
        <v>24</v>
      </c>
      <c r="L5" s="164" t="s">
        <v>79</v>
      </c>
      <c r="M5" s="164" t="s">
        <v>80</v>
      </c>
      <c r="N5" s="164" t="s">
        <v>81</v>
      </c>
      <c r="O5" s="164" t="s">
        <v>83</v>
      </c>
      <c r="P5" s="164" t="s">
        <v>82</v>
      </c>
      <c r="Q5" s="245"/>
      <c r="R5" s="164" t="s">
        <v>24</v>
      </c>
      <c r="S5" s="164" t="s">
        <v>77</v>
      </c>
      <c r="T5" s="164" t="s">
        <v>85</v>
      </c>
      <c r="U5" s="164" t="s">
        <v>86</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row>
    <row r="6" spans="1:214" s="117" customFormat="1" ht="36.75" customHeight="1">
      <c r="A6" s="165"/>
      <c r="B6" s="165"/>
      <c r="C6" s="168"/>
      <c r="D6" s="168" t="s">
        <v>24</v>
      </c>
      <c r="E6" s="169">
        <v>2815.7885</v>
      </c>
      <c r="F6" s="169">
        <v>1808.7341</v>
      </c>
      <c r="G6" s="169">
        <v>619.47</v>
      </c>
      <c r="H6" s="169">
        <v>434.148</v>
      </c>
      <c r="I6" s="169">
        <v>631.2977</v>
      </c>
      <c r="J6" s="169">
        <v>123.8184</v>
      </c>
      <c r="K6" s="169">
        <v>484.7779</v>
      </c>
      <c r="L6" s="169">
        <v>232.5815</v>
      </c>
      <c r="M6" s="169">
        <v>116.2907</v>
      </c>
      <c r="N6" s="169">
        <v>116.2907</v>
      </c>
      <c r="O6" s="169"/>
      <c r="P6" s="169">
        <v>19.615</v>
      </c>
      <c r="Q6" s="169">
        <v>217.0481</v>
      </c>
      <c r="R6" s="169">
        <v>305.2284</v>
      </c>
      <c r="S6" s="169"/>
      <c r="T6" s="169"/>
      <c r="U6" s="169">
        <v>305.2284</v>
      </c>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row>
    <row r="7" spans="1:214" s="119" customFormat="1" ht="27" customHeight="1">
      <c r="A7" s="144" t="s">
        <v>31</v>
      </c>
      <c r="B7" s="144" t="s">
        <v>51</v>
      </c>
      <c r="C7" s="144" t="s">
        <v>32</v>
      </c>
      <c r="D7" s="166" t="s">
        <v>33</v>
      </c>
      <c r="E7" s="133">
        <v>1808.7341</v>
      </c>
      <c r="F7" s="167">
        <v>1808.7341</v>
      </c>
      <c r="G7" s="167">
        <v>619.47</v>
      </c>
      <c r="H7" s="167">
        <v>434.148</v>
      </c>
      <c r="I7" s="167">
        <v>631.2977</v>
      </c>
      <c r="J7" s="167">
        <v>123.8184</v>
      </c>
      <c r="K7" s="133"/>
      <c r="L7" s="167"/>
      <c r="M7" s="167"/>
      <c r="N7" s="167"/>
      <c r="O7" s="167"/>
      <c r="P7" s="167"/>
      <c r="Q7" s="167"/>
      <c r="R7" s="133"/>
      <c r="S7" s="167"/>
      <c r="T7" s="167"/>
      <c r="U7" s="167"/>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row>
    <row r="8" spans="1:214" s="119" customFormat="1" ht="27" customHeight="1">
      <c r="A8" s="144" t="s">
        <v>31</v>
      </c>
      <c r="B8" s="144" t="s">
        <v>51</v>
      </c>
      <c r="C8" s="144" t="s">
        <v>55</v>
      </c>
      <c r="D8" s="166" t="s">
        <v>56</v>
      </c>
      <c r="E8" s="133">
        <v>305.2284</v>
      </c>
      <c r="F8" s="167"/>
      <c r="G8" s="167"/>
      <c r="H8" s="167"/>
      <c r="I8" s="167"/>
      <c r="J8" s="167"/>
      <c r="K8" s="133"/>
      <c r="L8" s="167"/>
      <c r="M8" s="167"/>
      <c r="N8" s="167"/>
      <c r="O8" s="167"/>
      <c r="P8" s="167"/>
      <c r="Q8" s="167"/>
      <c r="R8" s="133">
        <v>305.2284</v>
      </c>
      <c r="S8" s="167"/>
      <c r="T8" s="167"/>
      <c r="U8" s="167">
        <v>305.2284</v>
      </c>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row>
    <row r="9" spans="1:214" s="119" customFormat="1" ht="45.75" customHeight="1">
      <c r="A9" s="144" t="s">
        <v>41</v>
      </c>
      <c r="B9" s="144" t="s">
        <v>32</v>
      </c>
      <c r="C9" s="144" t="s">
        <v>37</v>
      </c>
      <c r="D9" s="166" t="s">
        <v>42</v>
      </c>
      <c r="E9" s="133">
        <v>12.3468</v>
      </c>
      <c r="F9" s="167"/>
      <c r="G9" s="167"/>
      <c r="H9" s="167"/>
      <c r="I9" s="167"/>
      <c r="J9" s="167"/>
      <c r="K9" s="133">
        <v>12.3468</v>
      </c>
      <c r="L9" s="167"/>
      <c r="M9" s="167"/>
      <c r="N9" s="167"/>
      <c r="O9" s="167"/>
      <c r="P9" s="167">
        <v>12.3468</v>
      </c>
      <c r="Q9" s="167"/>
      <c r="R9" s="133"/>
      <c r="S9" s="167"/>
      <c r="T9" s="167"/>
      <c r="U9" s="167"/>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row>
    <row r="10" spans="1:21" s="119" customFormat="1" ht="36">
      <c r="A10" s="144" t="s">
        <v>41</v>
      </c>
      <c r="B10" s="144" t="s">
        <v>43</v>
      </c>
      <c r="C10" s="144" t="s">
        <v>43</v>
      </c>
      <c r="D10" s="166" t="s">
        <v>138</v>
      </c>
      <c r="E10" s="133">
        <v>232.5815</v>
      </c>
      <c r="F10" s="167"/>
      <c r="G10" s="167"/>
      <c r="H10" s="167"/>
      <c r="I10" s="167"/>
      <c r="J10" s="167"/>
      <c r="K10" s="133">
        <v>232.5815</v>
      </c>
      <c r="L10" s="167">
        <v>232.5815</v>
      </c>
      <c r="M10" s="167"/>
      <c r="N10" s="167"/>
      <c r="O10" s="167"/>
      <c r="P10" s="167"/>
      <c r="Q10" s="167"/>
      <c r="R10" s="133"/>
      <c r="S10" s="167"/>
      <c r="T10" s="167"/>
      <c r="U10" s="167"/>
    </row>
    <row r="11" spans="1:21" s="119" customFormat="1" ht="36">
      <c r="A11" s="144" t="s">
        <v>41</v>
      </c>
      <c r="B11" s="144" t="s">
        <v>43</v>
      </c>
      <c r="C11" s="144" t="s">
        <v>44</v>
      </c>
      <c r="D11" s="166" t="s">
        <v>45</v>
      </c>
      <c r="E11" s="133">
        <v>116.2907</v>
      </c>
      <c r="F11" s="167"/>
      <c r="G11" s="167"/>
      <c r="H11" s="167"/>
      <c r="I11" s="167"/>
      <c r="J11" s="167"/>
      <c r="K11" s="133">
        <v>116.2907</v>
      </c>
      <c r="L11" s="167"/>
      <c r="M11" s="167">
        <v>116.2907</v>
      </c>
      <c r="N11" s="167"/>
      <c r="O11" s="167"/>
      <c r="P11" s="167"/>
      <c r="Q11" s="167"/>
      <c r="R11" s="133"/>
      <c r="S11" s="167"/>
      <c r="T11" s="167"/>
      <c r="U11" s="167"/>
    </row>
    <row r="12" spans="1:21" s="119" customFormat="1" ht="28.5" customHeight="1">
      <c r="A12" s="144" t="s">
        <v>46</v>
      </c>
      <c r="B12" s="144" t="s">
        <v>47</v>
      </c>
      <c r="C12" s="144" t="s">
        <v>32</v>
      </c>
      <c r="D12" s="166" t="s">
        <v>48</v>
      </c>
      <c r="E12" s="133">
        <v>116.2907</v>
      </c>
      <c r="F12" s="167"/>
      <c r="G12" s="167"/>
      <c r="H12" s="167"/>
      <c r="I12" s="167"/>
      <c r="J12" s="167"/>
      <c r="K12" s="133">
        <v>116.2907</v>
      </c>
      <c r="L12" s="167"/>
      <c r="M12" s="167"/>
      <c r="N12" s="167">
        <v>116.2907</v>
      </c>
      <c r="O12" s="167"/>
      <c r="P12" s="167"/>
      <c r="Q12" s="167"/>
      <c r="R12" s="133"/>
      <c r="S12" s="167"/>
      <c r="T12" s="167"/>
      <c r="U12" s="167"/>
    </row>
    <row r="13" spans="1:21" ht="36">
      <c r="A13" s="144" t="s">
        <v>46</v>
      </c>
      <c r="B13" s="144" t="s">
        <v>47</v>
      </c>
      <c r="C13" s="144" t="s">
        <v>37</v>
      </c>
      <c r="D13" s="166" t="s">
        <v>49</v>
      </c>
      <c r="E13" s="133">
        <v>7.2682</v>
      </c>
      <c r="F13" s="167"/>
      <c r="G13" s="167"/>
      <c r="H13" s="167"/>
      <c r="I13" s="167"/>
      <c r="J13" s="167"/>
      <c r="K13" s="133">
        <v>7.2682</v>
      </c>
      <c r="L13" s="167"/>
      <c r="M13" s="167"/>
      <c r="N13" s="167"/>
      <c r="O13" s="167"/>
      <c r="P13" s="167">
        <v>7.2682</v>
      </c>
      <c r="Q13" s="167"/>
      <c r="R13" s="133"/>
      <c r="S13" s="167"/>
      <c r="T13" s="167"/>
      <c r="U13" s="167"/>
    </row>
    <row r="14" spans="1:21" ht="22.5" customHeight="1">
      <c r="A14" s="144" t="s">
        <v>57</v>
      </c>
      <c r="B14" s="144" t="s">
        <v>34</v>
      </c>
      <c r="C14" s="144" t="s">
        <v>32</v>
      </c>
      <c r="D14" s="166" t="s">
        <v>58</v>
      </c>
      <c r="E14" s="133">
        <v>217.0481</v>
      </c>
      <c r="F14" s="167"/>
      <c r="G14" s="167"/>
      <c r="H14" s="167"/>
      <c r="I14" s="167"/>
      <c r="J14" s="167"/>
      <c r="K14" s="133"/>
      <c r="L14" s="167"/>
      <c r="M14" s="167"/>
      <c r="N14" s="167"/>
      <c r="O14" s="167"/>
      <c r="P14" s="167"/>
      <c r="Q14" s="167">
        <v>217.0481</v>
      </c>
      <c r="R14" s="133"/>
      <c r="S14" s="167"/>
      <c r="T14" s="167"/>
      <c r="U14" s="167"/>
    </row>
  </sheetData>
  <sheetProtection formatCells="0" formatColumns="0" formatRows="0"/>
  <mergeCells count="9">
    <mergeCell ref="A1:C1"/>
    <mergeCell ref="P3:U3"/>
    <mergeCell ref="A4:C4"/>
    <mergeCell ref="F4:J4"/>
    <mergeCell ref="K4:P4"/>
    <mergeCell ref="R4:U4"/>
    <mergeCell ref="D4:D5"/>
    <mergeCell ref="E4:E5"/>
    <mergeCell ref="Q4:Q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HH24"/>
  <sheetViews>
    <sheetView showGridLines="0" showZeros="0" workbookViewId="0" topLeftCell="A1">
      <selection activeCell="A1" sqref="A1"/>
    </sheetView>
  </sheetViews>
  <sheetFormatPr defaultColWidth="9.16015625" defaultRowHeight="12.75" customHeight="1"/>
  <cols>
    <col min="1" max="2" width="6" style="67" customWidth="1"/>
    <col min="3" max="3" width="6.83203125" style="67" customWidth="1"/>
    <col min="4" max="4" width="19" style="67" customWidth="1"/>
    <col min="5" max="5" width="14.33203125" style="67" customWidth="1"/>
    <col min="6" max="7" width="10" style="67" bestFit="1" customWidth="1"/>
    <col min="8" max="8" width="8" style="67" bestFit="1" customWidth="1"/>
    <col min="9" max="9" width="8.66015625" style="67" bestFit="1" customWidth="1"/>
    <col min="10" max="10" width="16.83203125" style="67" bestFit="1" customWidth="1"/>
    <col min="11" max="12" width="12.16015625" style="67" bestFit="1" customWidth="1"/>
    <col min="13" max="14" width="19.16015625" style="67" bestFit="1" customWidth="1"/>
    <col min="15" max="15" width="12.66015625" style="67" bestFit="1" customWidth="1"/>
    <col min="16" max="16" width="19.16015625" style="67" bestFit="1" customWidth="1"/>
    <col min="17" max="17" width="14" style="67" customWidth="1"/>
    <col min="18" max="18" width="10" style="67" bestFit="1" customWidth="1"/>
    <col min="19" max="19" width="12.16015625" style="67" bestFit="1" customWidth="1"/>
    <col min="20" max="216" width="9.16015625" style="67" customWidth="1"/>
    <col min="217" max="16384" width="9.16015625" style="67" customWidth="1"/>
  </cols>
  <sheetData>
    <row r="1" spans="1:216" ht="18.75" customHeight="1">
      <c r="A1" s="209" t="s">
        <v>87</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row>
    <row r="2" spans="1:216" ht="32.25" customHeight="1">
      <c r="A2" s="249" t="s">
        <v>318</v>
      </c>
      <c r="B2" s="250"/>
      <c r="C2" s="250"/>
      <c r="D2" s="250"/>
      <c r="E2" s="250"/>
      <c r="F2" s="250"/>
      <c r="G2" s="250"/>
      <c r="H2" s="250"/>
      <c r="I2" s="250"/>
      <c r="J2" s="250"/>
      <c r="K2" s="250"/>
      <c r="L2" s="250"/>
      <c r="M2" s="250"/>
      <c r="N2" s="250"/>
      <c r="O2" s="250"/>
      <c r="P2" s="250"/>
      <c r="Q2" s="250"/>
      <c r="R2" s="250"/>
      <c r="S2" s="250"/>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row>
    <row r="3" spans="20:216" ht="18.75" customHeight="1">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row>
    <row r="4" spans="1:216" ht="22.5" customHeight="1">
      <c r="A4" s="251"/>
      <c r="B4" s="251"/>
      <c r="C4" s="251"/>
      <c r="D4" s="251"/>
      <c r="E4" s="251"/>
      <c r="F4" s="251"/>
      <c r="G4" s="251"/>
      <c r="H4" s="251"/>
      <c r="I4" s="251"/>
      <c r="J4" s="251"/>
      <c r="K4" s="251"/>
      <c r="L4" s="251"/>
      <c r="M4" s="251"/>
      <c r="N4" s="251"/>
      <c r="O4" s="251"/>
      <c r="P4" s="251"/>
      <c r="Q4" s="251"/>
      <c r="R4" s="252" t="s">
        <v>146</v>
      </c>
      <c r="S4" s="252"/>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row>
    <row r="5" spans="1:216" s="84" customFormat="1" ht="55.5" customHeight="1">
      <c r="A5" s="248" t="s">
        <v>26</v>
      </c>
      <c r="B5" s="248"/>
      <c r="C5" s="248"/>
      <c r="D5" s="248" t="s">
        <v>142</v>
      </c>
      <c r="E5" s="248" t="s">
        <v>17</v>
      </c>
      <c r="F5" s="248" t="s">
        <v>330</v>
      </c>
      <c r="G5" s="248"/>
      <c r="H5" s="248"/>
      <c r="I5" s="248"/>
      <c r="J5" s="248"/>
      <c r="K5" s="248"/>
      <c r="L5" s="248"/>
      <c r="M5" s="248"/>
      <c r="N5" s="248"/>
      <c r="O5" s="248"/>
      <c r="P5" s="248"/>
      <c r="Q5" s="248" t="s">
        <v>331</v>
      </c>
      <c r="R5" s="248"/>
      <c r="S5" s="248"/>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row>
    <row r="6" spans="1:216" ht="39.75" customHeight="1">
      <c r="A6" s="187" t="s">
        <v>28</v>
      </c>
      <c r="B6" s="187" t="s">
        <v>29</v>
      </c>
      <c r="C6" s="187" t="s">
        <v>30</v>
      </c>
      <c r="D6" s="248"/>
      <c r="E6" s="248"/>
      <c r="F6" s="187" t="s">
        <v>24</v>
      </c>
      <c r="G6" s="187" t="s">
        <v>332</v>
      </c>
      <c r="H6" s="187" t="s">
        <v>100</v>
      </c>
      <c r="I6" s="187" t="s">
        <v>101</v>
      </c>
      <c r="J6" s="187" t="s">
        <v>333</v>
      </c>
      <c r="K6" s="187" t="s">
        <v>107</v>
      </c>
      <c r="L6" s="187" t="s">
        <v>102</v>
      </c>
      <c r="M6" s="187" t="s">
        <v>147</v>
      </c>
      <c r="N6" s="187" t="s">
        <v>110</v>
      </c>
      <c r="O6" s="187" t="s">
        <v>148</v>
      </c>
      <c r="P6" s="187" t="s">
        <v>113</v>
      </c>
      <c r="Q6" s="187" t="s">
        <v>24</v>
      </c>
      <c r="R6" s="187" t="s">
        <v>130</v>
      </c>
      <c r="S6" s="187" t="s">
        <v>334</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row>
    <row r="7" spans="1:216" s="182" customFormat="1" ht="23.25" customHeight="1">
      <c r="A7" s="168"/>
      <c r="B7" s="168"/>
      <c r="C7" s="168"/>
      <c r="D7" s="168" t="s">
        <v>24</v>
      </c>
      <c r="E7" s="180">
        <v>403.9</v>
      </c>
      <c r="F7" s="180">
        <v>403.9</v>
      </c>
      <c r="G7" s="180">
        <v>219.7</v>
      </c>
      <c r="H7" s="180">
        <v>8.67</v>
      </c>
      <c r="I7" s="180">
        <v>11.33</v>
      </c>
      <c r="J7" s="180"/>
      <c r="K7" s="180">
        <v>34.8</v>
      </c>
      <c r="L7" s="180">
        <v>5</v>
      </c>
      <c r="M7" s="180"/>
      <c r="N7" s="180">
        <v>3</v>
      </c>
      <c r="O7" s="180">
        <v>4</v>
      </c>
      <c r="P7" s="185">
        <v>117.4</v>
      </c>
      <c r="Q7" s="180"/>
      <c r="R7" s="180"/>
      <c r="S7" s="180"/>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row>
    <row r="8" spans="1:216" s="182" customFormat="1" ht="23.25" customHeight="1">
      <c r="A8" s="144" t="s">
        <v>31</v>
      </c>
      <c r="B8" s="144" t="s">
        <v>51</v>
      </c>
      <c r="C8" s="144" t="s">
        <v>32</v>
      </c>
      <c r="D8" s="166" t="s">
        <v>33</v>
      </c>
      <c r="E8" s="133">
        <v>12.5</v>
      </c>
      <c r="F8" s="167">
        <v>12.5</v>
      </c>
      <c r="G8" s="167">
        <v>9.5</v>
      </c>
      <c r="H8" s="167"/>
      <c r="I8" s="167">
        <v>2</v>
      </c>
      <c r="J8" s="167"/>
      <c r="K8" s="167"/>
      <c r="L8" s="167"/>
      <c r="M8" s="167"/>
      <c r="N8" s="167"/>
      <c r="O8" s="167"/>
      <c r="P8" s="135">
        <v>1</v>
      </c>
      <c r="Q8" s="167"/>
      <c r="R8" s="167"/>
      <c r="S8" s="167"/>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row>
    <row r="9" spans="1:19" s="182" customFormat="1" ht="23.25" customHeight="1">
      <c r="A9" s="144" t="s">
        <v>31</v>
      </c>
      <c r="B9" s="144" t="s">
        <v>44</v>
      </c>
      <c r="C9" s="144" t="s">
        <v>32</v>
      </c>
      <c r="D9" s="166" t="s">
        <v>33</v>
      </c>
      <c r="E9" s="133">
        <v>39.5</v>
      </c>
      <c r="F9" s="167">
        <v>39.5</v>
      </c>
      <c r="G9" s="167">
        <v>13.5</v>
      </c>
      <c r="H9" s="167"/>
      <c r="I9" s="167">
        <v>3</v>
      </c>
      <c r="J9" s="167"/>
      <c r="K9" s="167">
        <v>3</v>
      </c>
      <c r="L9" s="167"/>
      <c r="M9" s="167"/>
      <c r="N9" s="167"/>
      <c r="O9" s="167"/>
      <c r="P9" s="135">
        <v>20</v>
      </c>
      <c r="Q9" s="167"/>
      <c r="R9" s="167"/>
      <c r="S9" s="167"/>
    </row>
    <row r="10" spans="1:19" s="182" customFormat="1" ht="23.25" customHeight="1">
      <c r="A10" s="144" t="s">
        <v>31</v>
      </c>
      <c r="B10" s="144" t="s">
        <v>47</v>
      </c>
      <c r="C10" s="144" t="s">
        <v>32</v>
      </c>
      <c r="D10" s="166" t="s">
        <v>33</v>
      </c>
      <c r="E10" s="133">
        <v>14</v>
      </c>
      <c r="F10" s="167">
        <v>14</v>
      </c>
      <c r="G10" s="167">
        <v>6</v>
      </c>
      <c r="H10" s="167">
        <v>0.5</v>
      </c>
      <c r="I10" s="167">
        <v>1</v>
      </c>
      <c r="J10" s="167"/>
      <c r="K10" s="167"/>
      <c r="L10" s="167"/>
      <c r="M10" s="167"/>
      <c r="N10" s="167"/>
      <c r="O10" s="167"/>
      <c r="P10" s="135">
        <v>6.5</v>
      </c>
      <c r="Q10" s="167"/>
      <c r="R10" s="167"/>
      <c r="S10" s="167"/>
    </row>
    <row r="11" spans="1:19" s="182" customFormat="1" ht="23.25" customHeight="1">
      <c r="A11" s="144" t="s">
        <v>31</v>
      </c>
      <c r="B11" s="144" t="s">
        <v>286</v>
      </c>
      <c r="C11" s="144" t="s">
        <v>32</v>
      </c>
      <c r="D11" s="166" t="s">
        <v>33</v>
      </c>
      <c r="E11" s="133">
        <v>18.5</v>
      </c>
      <c r="F11" s="167">
        <v>18.5</v>
      </c>
      <c r="G11" s="167">
        <v>11</v>
      </c>
      <c r="H11" s="167"/>
      <c r="I11" s="167"/>
      <c r="J11" s="167"/>
      <c r="K11" s="167"/>
      <c r="L11" s="167"/>
      <c r="M11" s="167"/>
      <c r="N11" s="167"/>
      <c r="O11" s="167"/>
      <c r="P11" s="135">
        <v>7.5</v>
      </c>
      <c r="Q11" s="167"/>
      <c r="R11" s="167"/>
      <c r="S11" s="167"/>
    </row>
    <row r="12" spans="1:19" s="182" customFormat="1" ht="23.25" customHeight="1">
      <c r="A12" s="144" t="s">
        <v>31</v>
      </c>
      <c r="B12" s="144" t="s">
        <v>287</v>
      </c>
      <c r="C12" s="144" t="s">
        <v>32</v>
      </c>
      <c r="D12" s="166" t="s">
        <v>33</v>
      </c>
      <c r="E12" s="133">
        <v>6.5</v>
      </c>
      <c r="F12" s="167">
        <v>6.5</v>
      </c>
      <c r="G12" s="167">
        <v>3.2</v>
      </c>
      <c r="H12" s="167"/>
      <c r="I12" s="167"/>
      <c r="J12" s="167"/>
      <c r="K12" s="167"/>
      <c r="L12" s="167"/>
      <c r="M12" s="167"/>
      <c r="N12" s="167"/>
      <c r="O12" s="167"/>
      <c r="P12" s="135">
        <v>3.3</v>
      </c>
      <c r="Q12" s="167"/>
      <c r="R12" s="167"/>
      <c r="S12" s="167"/>
    </row>
    <row r="13" spans="1:19" s="182" customFormat="1" ht="23.25" customHeight="1">
      <c r="A13" s="144" t="s">
        <v>31</v>
      </c>
      <c r="B13" s="144" t="s">
        <v>288</v>
      </c>
      <c r="C13" s="144" t="s">
        <v>32</v>
      </c>
      <c r="D13" s="166" t="s">
        <v>33</v>
      </c>
      <c r="E13" s="133">
        <v>16</v>
      </c>
      <c r="F13" s="167">
        <v>16</v>
      </c>
      <c r="G13" s="167">
        <v>12.5</v>
      </c>
      <c r="H13" s="167"/>
      <c r="I13" s="167">
        <v>1</v>
      </c>
      <c r="J13" s="167"/>
      <c r="K13" s="167"/>
      <c r="L13" s="167"/>
      <c r="M13" s="167"/>
      <c r="N13" s="167"/>
      <c r="O13" s="167"/>
      <c r="P13" s="135">
        <v>2.5</v>
      </c>
      <c r="Q13" s="167"/>
      <c r="R13" s="167"/>
      <c r="S13" s="167"/>
    </row>
    <row r="14" spans="1:19" s="182" customFormat="1" ht="23.25" customHeight="1">
      <c r="A14" s="144" t="s">
        <v>31</v>
      </c>
      <c r="B14" s="144" t="s">
        <v>289</v>
      </c>
      <c r="C14" s="144" t="s">
        <v>32</v>
      </c>
      <c r="D14" s="166" t="s">
        <v>33</v>
      </c>
      <c r="E14" s="133">
        <v>108.4</v>
      </c>
      <c r="F14" s="167">
        <v>108.4</v>
      </c>
      <c r="G14" s="167">
        <v>60</v>
      </c>
      <c r="H14" s="167"/>
      <c r="I14" s="167"/>
      <c r="J14" s="167"/>
      <c r="K14" s="167">
        <v>10</v>
      </c>
      <c r="L14" s="167">
        <v>5</v>
      </c>
      <c r="M14" s="167"/>
      <c r="N14" s="167">
        <v>3</v>
      </c>
      <c r="O14" s="167">
        <v>3</v>
      </c>
      <c r="P14" s="135">
        <v>27.4</v>
      </c>
      <c r="Q14" s="167"/>
      <c r="R14" s="167"/>
      <c r="S14" s="167"/>
    </row>
    <row r="15" spans="1:19" s="182" customFormat="1" ht="23.25" customHeight="1">
      <c r="A15" s="144" t="s">
        <v>31</v>
      </c>
      <c r="B15" s="144" t="s">
        <v>290</v>
      </c>
      <c r="C15" s="144" t="s">
        <v>32</v>
      </c>
      <c r="D15" s="166" t="s">
        <v>33</v>
      </c>
      <c r="E15" s="133">
        <v>9.5</v>
      </c>
      <c r="F15" s="167">
        <v>9.5</v>
      </c>
      <c r="G15" s="167">
        <v>6</v>
      </c>
      <c r="H15" s="167"/>
      <c r="I15" s="167"/>
      <c r="J15" s="167"/>
      <c r="K15" s="167"/>
      <c r="L15" s="167"/>
      <c r="M15" s="167"/>
      <c r="N15" s="167"/>
      <c r="O15" s="167"/>
      <c r="P15" s="135">
        <v>3.5</v>
      </c>
      <c r="Q15" s="167"/>
      <c r="R15" s="167"/>
      <c r="S15" s="167"/>
    </row>
    <row r="16" spans="1:19" s="182" customFormat="1" ht="23.25" customHeight="1">
      <c r="A16" s="144" t="s">
        <v>291</v>
      </c>
      <c r="B16" s="144" t="s">
        <v>32</v>
      </c>
      <c r="C16" s="144" t="s">
        <v>32</v>
      </c>
      <c r="D16" s="166" t="s">
        <v>33</v>
      </c>
      <c r="E16" s="133">
        <v>10</v>
      </c>
      <c r="F16" s="167">
        <v>10</v>
      </c>
      <c r="G16" s="167">
        <v>6</v>
      </c>
      <c r="H16" s="167"/>
      <c r="I16" s="167"/>
      <c r="J16" s="167"/>
      <c r="K16" s="167"/>
      <c r="L16" s="167"/>
      <c r="M16" s="167"/>
      <c r="N16" s="167"/>
      <c r="O16" s="167"/>
      <c r="P16" s="135">
        <v>4</v>
      </c>
      <c r="Q16" s="167"/>
      <c r="R16" s="167"/>
      <c r="S16" s="167"/>
    </row>
    <row r="17" spans="1:19" s="182" customFormat="1" ht="23.25" customHeight="1">
      <c r="A17" s="144" t="s">
        <v>36</v>
      </c>
      <c r="B17" s="144" t="s">
        <v>32</v>
      </c>
      <c r="C17" s="144" t="s">
        <v>32</v>
      </c>
      <c r="D17" s="166" t="s">
        <v>33</v>
      </c>
      <c r="E17" s="133">
        <v>28.5</v>
      </c>
      <c r="F17" s="167">
        <v>28.5</v>
      </c>
      <c r="G17" s="167">
        <v>13.5</v>
      </c>
      <c r="H17" s="167">
        <v>2.17</v>
      </c>
      <c r="I17" s="167">
        <v>0.33</v>
      </c>
      <c r="J17" s="167"/>
      <c r="K17" s="167">
        <v>7</v>
      </c>
      <c r="L17" s="167"/>
      <c r="M17" s="167"/>
      <c r="N17" s="167"/>
      <c r="O17" s="167"/>
      <c r="P17" s="135">
        <v>5.5</v>
      </c>
      <c r="Q17" s="167"/>
      <c r="R17" s="167"/>
      <c r="S17" s="167"/>
    </row>
    <row r="18" spans="1:19" s="182" customFormat="1" ht="23.25" customHeight="1">
      <c r="A18" s="144" t="s">
        <v>41</v>
      </c>
      <c r="B18" s="144" t="s">
        <v>32</v>
      </c>
      <c r="C18" s="144" t="s">
        <v>32</v>
      </c>
      <c r="D18" s="166" t="s">
        <v>33</v>
      </c>
      <c r="E18" s="133">
        <v>21.5</v>
      </c>
      <c r="F18" s="167">
        <v>21.5</v>
      </c>
      <c r="G18" s="167">
        <v>11.5</v>
      </c>
      <c r="H18" s="167"/>
      <c r="I18" s="167"/>
      <c r="J18" s="167"/>
      <c r="K18" s="167"/>
      <c r="L18" s="167"/>
      <c r="M18" s="167"/>
      <c r="N18" s="167"/>
      <c r="O18" s="167"/>
      <c r="P18" s="135">
        <v>10</v>
      </c>
      <c r="Q18" s="167"/>
      <c r="R18" s="167"/>
      <c r="S18" s="167"/>
    </row>
    <row r="19" spans="1:19" s="182" customFormat="1" ht="23.25" customHeight="1">
      <c r="A19" s="144" t="s">
        <v>46</v>
      </c>
      <c r="B19" s="144" t="s">
        <v>51</v>
      </c>
      <c r="C19" s="144" t="s">
        <v>32</v>
      </c>
      <c r="D19" s="166" t="s">
        <v>303</v>
      </c>
      <c r="E19" s="133">
        <v>39</v>
      </c>
      <c r="F19" s="167">
        <v>39</v>
      </c>
      <c r="G19" s="167">
        <v>11</v>
      </c>
      <c r="H19" s="167"/>
      <c r="I19" s="167">
        <v>3</v>
      </c>
      <c r="J19" s="167"/>
      <c r="K19" s="167">
        <v>10.8</v>
      </c>
      <c r="L19" s="167"/>
      <c r="M19" s="167"/>
      <c r="N19" s="167"/>
      <c r="O19" s="167"/>
      <c r="P19" s="135">
        <v>14.2</v>
      </c>
      <c r="Q19" s="167"/>
      <c r="R19" s="167"/>
      <c r="S19" s="167"/>
    </row>
    <row r="20" spans="1:19" s="182" customFormat="1" ht="23.25" customHeight="1">
      <c r="A20" s="144" t="s">
        <v>292</v>
      </c>
      <c r="B20" s="144" t="s">
        <v>32</v>
      </c>
      <c r="C20" s="144" t="s">
        <v>32</v>
      </c>
      <c r="D20" s="166" t="s">
        <v>33</v>
      </c>
      <c r="E20" s="133">
        <v>6</v>
      </c>
      <c r="F20" s="167">
        <v>6</v>
      </c>
      <c r="G20" s="167">
        <v>3</v>
      </c>
      <c r="H20" s="167"/>
      <c r="I20" s="167"/>
      <c r="J20" s="167"/>
      <c r="K20" s="167"/>
      <c r="L20" s="167"/>
      <c r="M20" s="167"/>
      <c r="N20" s="167"/>
      <c r="O20" s="167"/>
      <c r="P20" s="135">
        <v>3</v>
      </c>
      <c r="Q20" s="167"/>
      <c r="R20" s="167"/>
      <c r="S20" s="167"/>
    </row>
    <row r="21" spans="1:19" s="182" customFormat="1" ht="23.25" customHeight="1">
      <c r="A21" s="144" t="s">
        <v>50</v>
      </c>
      <c r="B21" s="144" t="s">
        <v>32</v>
      </c>
      <c r="C21" s="144" t="s">
        <v>32</v>
      </c>
      <c r="D21" s="166" t="s">
        <v>33</v>
      </c>
      <c r="E21" s="133">
        <v>39</v>
      </c>
      <c r="F21" s="167">
        <v>39</v>
      </c>
      <c r="G21" s="167">
        <v>28</v>
      </c>
      <c r="H21" s="167">
        <v>3</v>
      </c>
      <c r="I21" s="167"/>
      <c r="J21" s="167"/>
      <c r="K21" s="167">
        <v>4</v>
      </c>
      <c r="L21" s="167"/>
      <c r="M21" s="167"/>
      <c r="N21" s="167"/>
      <c r="O21" s="167">
        <v>1</v>
      </c>
      <c r="P21" s="135">
        <v>3</v>
      </c>
      <c r="Q21" s="167"/>
      <c r="R21" s="167"/>
      <c r="S21" s="167"/>
    </row>
    <row r="22" spans="1:19" s="182" customFormat="1" ht="23.25" customHeight="1">
      <c r="A22" s="144" t="s">
        <v>50</v>
      </c>
      <c r="B22" s="144" t="s">
        <v>32</v>
      </c>
      <c r="C22" s="144" t="s">
        <v>51</v>
      </c>
      <c r="D22" s="166" t="s">
        <v>60</v>
      </c>
      <c r="E22" s="133">
        <v>16.5</v>
      </c>
      <c r="F22" s="167">
        <v>16.5</v>
      </c>
      <c r="G22" s="167">
        <v>13</v>
      </c>
      <c r="H22" s="167">
        <v>2</v>
      </c>
      <c r="I22" s="167"/>
      <c r="J22" s="167"/>
      <c r="K22" s="167"/>
      <c r="L22" s="167"/>
      <c r="M22" s="167"/>
      <c r="N22" s="167"/>
      <c r="O22" s="167"/>
      <c r="P22" s="135">
        <v>1.5</v>
      </c>
      <c r="Q22" s="167"/>
      <c r="R22" s="167"/>
      <c r="S22" s="167"/>
    </row>
    <row r="23" spans="1:19" s="182" customFormat="1" ht="23.25" customHeight="1">
      <c r="A23" s="144" t="s">
        <v>293</v>
      </c>
      <c r="B23" s="144" t="s">
        <v>32</v>
      </c>
      <c r="C23" s="144" t="s">
        <v>32</v>
      </c>
      <c r="D23" s="166" t="s">
        <v>33</v>
      </c>
      <c r="E23" s="133">
        <v>6.5</v>
      </c>
      <c r="F23" s="167">
        <v>6.5</v>
      </c>
      <c r="G23" s="167">
        <v>5</v>
      </c>
      <c r="H23" s="167"/>
      <c r="I23" s="167"/>
      <c r="J23" s="167"/>
      <c r="K23" s="167"/>
      <c r="L23" s="167"/>
      <c r="M23" s="167"/>
      <c r="N23" s="167"/>
      <c r="O23" s="167"/>
      <c r="P23" s="135">
        <v>1.5</v>
      </c>
      <c r="Q23" s="167"/>
      <c r="R23" s="167"/>
      <c r="S23" s="167"/>
    </row>
    <row r="24" spans="1:19" s="182" customFormat="1" ht="23.25" customHeight="1">
      <c r="A24" s="144" t="s">
        <v>59</v>
      </c>
      <c r="B24" s="144" t="s">
        <v>32</v>
      </c>
      <c r="C24" s="144" t="s">
        <v>32</v>
      </c>
      <c r="D24" s="166" t="s">
        <v>33</v>
      </c>
      <c r="E24" s="133">
        <v>12</v>
      </c>
      <c r="F24" s="167">
        <v>12</v>
      </c>
      <c r="G24" s="167">
        <v>7</v>
      </c>
      <c r="H24" s="167">
        <v>1</v>
      </c>
      <c r="I24" s="167">
        <v>1</v>
      </c>
      <c r="J24" s="167"/>
      <c r="K24" s="167"/>
      <c r="L24" s="167"/>
      <c r="M24" s="167"/>
      <c r="N24" s="167"/>
      <c r="O24" s="167"/>
      <c r="P24" s="135">
        <v>3</v>
      </c>
      <c r="Q24" s="167"/>
      <c r="R24" s="167"/>
      <c r="S24" s="167"/>
    </row>
  </sheetData>
  <sheetProtection formatCells="0" formatColumns="0" formatRows="0"/>
  <mergeCells count="8">
    <mergeCell ref="D5:D6"/>
    <mergeCell ref="E5:E6"/>
    <mergeCell ref="A2:S2"/>
    <mergeCell ref="A4:Q4"/>
    <mergeCell ref="R4:S4"/>
    <mergeCell ref="A5:C5"/>
    <mergeCell ref="F5:P5"/>
    <mergeCell ref="Q5:S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S10"/>
  <sheetViews>
    <sheetView zoomScalePageLayoutView="0" workbookViewId="0" topLeftCell="C1">
      <selection activeCell="AC24" sqref="AC24"/>
    </sheetView>
  </sheetViews>
  <sheetFormatPr defaultColWidth="9.33203125" defaultRowHeight="11.25"/>
  <cols>
    <col min="2" max="2" width="14.33203125" style="0" customWidth="1"/>
    <col min="5" max="5" width="10" style="0" bestFit="1" customWidth="1"/>
  </cols>
  <sheetData>
    <row r="1" spans="1:3" ht="25.5" customHeight="1">
      <c r="A1" s="217" t="s">
        <v>114</v>
      </c>
      <c r="C1" s="209" t="s">
        <v>711</v>
      </c>
    </row>
    <row r="2" spans="1:19" ht="19.5">
      <c r="A2" s="255" t="s">
        <v>694</v>
      </c>
      <c r="B2" s="255"/>
      <c r="C2" s="255"/>
      <c r="D2" s="255"/>
      <c r="E2" s="255"/>
      <c r="F2" s="255"/>
      <c r="G2" s="255"/>
      <c r="H2" s="255"/>
      <c r="I2" s="255"/>
      <c r="J2" s="255"/>
      <c r="K2" s="255"/>
      <c r="L2" s="255"/>
      <c r="M2" s="255"/>
      <c r="N2" s="255"/>
      <c r="O2" s="255"/>
      <c r="P2" s="255"/>
      <c r="Q2" s="255"/>
      <c r="R2" s="255"/>
      <c r="S2" s="255"/>
    </row>
    <row r="3" ht="29.25" customHeight="1">
      <c r="S3" s="220" t="s">
        <v>62</v>
      </c>
    </row>
    <row r="4" spans="1:19" ht="37.5" customHeight="1">
      <c r="A4" s="253" t="s">
        <v>73</v>
      </c>
      <c r="B4" s="256" t="s">
        <v>63</v>
      </c>
      <c r="C4" s="253" t="s">
        <v>67</v>
      </c>
      <c r="D4" s="253" t="s">
        <v>678</v>
      </c>
      <c r="E4" s="253" t="s">
        <v>679</v>
      </c>
      <c r="F4" s="253" t="s">
        <v>680</v>
      </c>
      <c r="G4" s="253" t="s">
        <v>681</v>
      </c>
      <c r="H4" s="253" t="s">
        <v>682</v>
      </c>
      <c r="I4" s="253" t="s">
        <v>683</v>
      </c>
      <c r="J4" s="253" t="s">
        <v>684</v>
      </c>
      <c r="K4" s="253" t="s">
        <v>685</v>
      </c>
      <c r="L4" s="253" t="s">
        <v>686</v>
      </c>
      <c r="M4" s="253" t="s">
        <v>687</v>
      </c>
      <c r="N4" s="253" t="s">
        <v>688</v>
      </c>
      <c r="O4" s="253" t="s">
        <v>689</v>
      </c>
      <c r="P4" s="253" t="s">
        <v>690</v>
      </c>
      <c r="Q4" s="253" t="s">
        <v>691</v>
      </c>
      <c r="R4" s="253" t="s">
        <v>692</v>
      </c>
      <c r="S4" s="253" t="s">
        <v>693</v>
      </c>
    </row>
    <row r="5" spans="1:19" ht="37.5" customHeight="1">
      <c r="A5" s="254"/>
      <c r="B5" s="256"/>
      <c r="C5" s="254"/>
      <c r="D5" s="254"/>
      <c r="E5" s="254"/>
      <c r="F5" s="254"/>
      <c r="G5" s="254"/>
      <c r="H5" s="254"/>
      <c r="I5" s="254"/>
      <c r="J5" s="254"/>
      <c r="K5" s="254"/>
      <c r="L5" s="254"/>
      <c r="M5" s="254"/>
      <c r="N5" s="254"/>
      <c r="O5" s="254"/>
      <c r="P5" s="254"/>
      <c r="Q5" s="254"/>
      <c r="R5" s="254"/>
      <c r="S5" s="254"/>
    </row>
    <row r="6" spans="1:19" ht="37.5" customHeight="1">
      <c r="A6" s="216"/>
      <c r="B6" s="215" t="s">
        <v>24</v>
      </c>
      <c r="C6" s="224">
        <f>SUM(D6:S6)</f>
        <v>10.5</v>
      </c>
      <c r="D6" s="216"/>
      <c r="E6" s="224">
        <f>SUM(E7:E9)</f>
        <v>10.5</v>
      </c>
      <c r="F6" s="216"/>
      <c r="G6" s="216"/>
      <c r="H6" s="216"/>
      <c r="I6" s="216"/>
      <c r="J6" s="216"/>
      <c r="K6" s="216"/>
      <c r="L6" s="216"/>
      <c r="M6" s="216"/>
      <c r="N6" s="216"/>
      <c r="O6" s="216"/>
      <c r="P6" s="216"/>
      <c r="Q6" s="216"/>
      <c r="R6" s="216"/>
      <c r="S6" s="216"/>
    </row>
    <row r="7" spans="1:19" ht="37.5" customHeight="1">
      <c r="A7" s="219">
        <v>2120103</v>
      </c>
      <c r="B7" s="134" t="s">
        <v>695</v>
      </c>
      <c r="C7" s="224">
        <f>SUM(D7:S7)</f>
        <v>2.5</v>
      </c>
      <c r="D7" s="221"/>
      <c r="E7" s="221">
        <v>2.5</v>
      </c>
      <c r="F7" s="221">
        <v>0</v>
      </c>
      <c r="G7" s="221">
        <v>0</v>
      </c>
      <c r="H7" s="221">
        <v>0</v>
      </c>
      <c r="I7" s="221">
        <v>0</v>
      </c>
      <c r="J7" s="221">
        <v>0</v>
      </c>
      <c r="K7" s="221">
        <v>0</v>
      </c>
      <c r="L7" s="221">
        <v>0</v>
      </c>
      <c r="M7" s="221">
        <v>0</v>
      </c>
      <c r="N7" s="221">
        <v>0</v>
      </c>
      <c r="O7" s="221">
        <v>0</v>
      </c>
      <c r="P7" s="221">
        <v>0</v>
      </c>
      <c r="Q7" s="221">
        <v>0</v>
      </c>
      <c r="R7" s="221">
        <v>0</v>
      </c>
      <c r="S7" s="221">
        <v>0</v>
      </c>
    </row>
    <row r="8" spans="1:19" ht="37.5" customHeight="1">
      <c r="A8" s="219">
        <v>2010601</v>
      </c>
      <c r="B8" s="161" t="s">
        <v>696</v>
      </c>
      <c r="C8" s="224">
        <f>SUM(D8:S8)</f>
        <v>3</v>
      </c>
      <c r="D8" s="222"/>
      <c r="E8" s="222">
        <v>3</v>
      </c>
      <c r="F8" s="222">
        <v>0</v>
      </c>
      <c r="G8" s="222">
        <v>0</v>
      </c>
      <c r="H8" s="222">
        <v>0</v>
      </c>
      <c r="I8" s="222">
        <v>0</v>
      </c>
      <c r="J8" s="222">
        <v>0</v>
      </c>
      <c r="K8" s="222">
        <v>0</v>
      </c>
      <c r="L8" s="222">
        <v>0</v>
      </c>
      <c r="M8" s="222">
        <v>0</v>
      </c>
      <c r="N8" s="222">
        <v>0</v>
      </c>
      <c r="O8" s="222">
        <v>0</v>
      </c>
      <c r="P8" s="222">
        <v>0</v>
      </c>
      <c r="Q8" s="222">
        <v>0</v>
      </c>
      <c r="R8" s="222">
        <v>0</v>
      </c>
      <c r="S8" s="222">
        <v>0</v>
      </c>
    </row>
    <row r="9" spans="1:19" ht="37.5" customHeight="1">
      <c r="A9" s="219">
        <v>2013301</v>
      </c>
      <c r="B9" s="219" t="s">
        <v>697</v>
      </c>
      <c r="C9" s="224">
        <f>SUM(D9:S9)</f>
        <v>5</v>
      </c>
      <c r="D9" s="222"/>
      <c r="E9" s="222">
        <v>5</v>
      </c>
      <c r="F9" s="222">
        <v>0</v>
      </c>
      <c r="G9" s="222">
        <v>0</v>
      </c>
      <c r="H9" s="222">
        <v>0</v>
      </c>
      <c r="I9" s="222">
        <v>0</v>
      </c>
      <c r="J9" s="222">
        <v>0</v>
      </c>
      <c r="K9" s="222">
        <v>0</v>
      </c>
      <c r="L9" s="222">
        <v>0</v>
      </c>
      <c r="M9" s="222">
        <v>0</v>
      </c>
      <c r="N9" s="222">
        <v>0</v>
      </c>
      <c r="O9" s="222">
        <v>0</v>
      </c>
      <c r="P9" s="222">
        <v>0</v>
      </c>
      <c r="Q9" s="222">
        <v>0</v>
      </c>
      <c r="R9" s="222">
        <v>0</v>
      </c>
      <c r="S9" s="222">
        <v>0</v>
      </c>
    </row>
    <row r="10" spans="1:19" ht="37.5" customHeight="1">
      <c r="A10" s="219"/>
      <c r="B10" s="219"/>
      <c r="C10" s="222"/>
      <c r="D10" s="223"/>
      <c r="E10" s="222"/>
      <c r="F10" s="222"/>
      <c r="G10" s="222"/>
      <c r="H10" s="222"/>
      <c r="I10" s="222"/>
      <c r="J10" s="223"/>
      <c r="K10" s="222"/>
      <c r="L10" s="222"/>
      <c r="M10" s="223"/>
      <c r="N10" s="222"/>
      <c r="O10" s="223"/>
      <c r="P10" s="223"/>
      <c r="Q10" s="223"/>
      <c r="R10" s="223"/>
      <c r="S10" s="222"/>
    </row>
  </sheetData>
  <sheetProtection/>
  <mergeCells count="20">
    <mergeCell ref="A2:S2"/>
    <mergeCell ref="A4:A5"/>
    <mergeCell ref="B4:B5"/>
    <mergeCell ref="C4:C5"/>
    <mergeCell ref="D4:D5"/>
    <mergeCell ref="E4:E5"/>
    <mergeCell ref="F4:F5"/>
    <mergeCell ref="G4:G5"/>
    <mergeCell ref="H4:H5"/>
    <mergeCell ref="I4:I5"/>
    <mergeCell ref="P4:P5"/>
    <mergeCell ref="Q4:Q5"/>
    <mergeCell ref="R4:R5"/>
    <mergeCell ref="S4:S5"/>
    <mergeCell ref="J4:J5"/>
    <mergeCell ref="K4:K5"/>
    <mergeCell ref="L4:L5"/>
    <mergeCell ref="M4:M5"/>
    <mergeCell ref="N4:N5"/>
    <mergeCell ref="O4:O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D20"/>
  <sheetViews>
    <sheetView showGridLines="0" showZeros="0" workbookViewId="0" topLeftCell="A1">
      <selection activeCell="A1" sqref="A1"/>
    </sheetView>
  </sheetViews>
  <sheetFormatPr defaultColWidth="9.16015625" defaultRowHeight="12.75" customHeight="1"/>
  <cols>
    <col min="1" max="1" width="9" style="51" customWidth="1"/>
    <col min="2" max="2" width="6.5" style="51" customWidth="1"/>
    <col min="3" max="3" width="4.33203125" style="51" customWidth="1"/>
    <col min="4" max="4" width="27" style="51" customWidth="1"/>
    <col min="5" max="5" width="15" style="51" customWidth="1"/>
    <col min="6" max="16" width="11.83203125" style="51" customWidth="1"/>
    <col min="17" max="238" width="9.16015625" style="51" customWidth="1"/>
    <col min="239" max="16384" width="9.16015625" style="51" customWidth="1"/>
  </cols>
  <sheetData>
    <row r="1" spans="1:238" ht="17.25" customHeight="1">
      <c r="A1" s="209" t="s">
        <v>698</v>
      </c>
      <c r="P1" s="62"/>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71" t="s">
        <v>319</v>
      </c>
      <c r="B2" s="52"/>
      <c r="C2" s="52"/>
      <c r="D2" s="52"/>
      <c r="E2" s="52"/>
      <c r="F2" s="52"/>
      <c r="G2" s="52"/>
      <c r="H2" s="52"/>
      <c r="I2" s="63"/>
      <c r="J2" s="63"/>
      <c r="K2" s="63"/>
      <c r="L2" s="63"/>
      <c r="M2" s="63"/>
      <c r="N2" s="63"/>
      <c r="O2" s="63"/>
      <c r="P2" s="63"/>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64" t="s">
        <v>62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53" t="s">
        <v>26</v>
      </c>
      <c r="B4" s="54"/>
      <c r="C4" s="55"/>
      <c r="D4" s="257" t="s">
        <v>63</v>
      </c>
      <c r="E4" s="258" t="s">
        <v>17</v>
      </c>
      <c r="F4" s="260" t="s">
        <v>115</v>
      </c>
      <c r="G4" s="262" t="s">
        <v>116</v>
      </c>
      <c r="H4" s="257" t="s">
        <v>117</v>
      </c>
      <c r="I4" s="257" t="s">
        <v>118</v>
      </c>
      <c r="J4" s="257" t="s">
        <v>119</v>
      </c>
      <c r="K4" s="257" t="s">
        <v>120</v>
      </c>
      <c r="L4" s="257" t="s">
        <v>85</v>
      </c>
      <c r="M4" s="259" t="s">
        <v>121</v>
      </c>
      <c r="N4" s="259" t="s">
        <v>122</v>
      </c>
      <c r="O4" s="259" t="s">
        <v>123</v>
      </c>
      <c r="P4" s="259" t="s">
        <v>124</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56" t="s">
        <v>28</v>
      </c>
      <c r="B5" s="56" t="s">
        <v>29</v>
      </c>
      <c r="C5" s="57" t="s">
        <v>30</v>
      </c>
      <c r="D5" s="257"/>
      <c r="E5" s="259"/>
      <c r="F5" s="261"/>
      <c r="G5" s="263"/>
      <c r="H5" s="257"/>
      <c r="I5" s="257"/>
      <c r="J5" s="257"/>
      <c r="K5" s="257"/>
      <c r="L5" s="257"/>
      <c r="M5" s="259"/>
      <c r="N5" s="259"/>
      <c r="O5" s="259"/>
      <c r="P5" s="259"/>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82" customFormat="1" ht="21.75" customHeight="1">
      <c r="A6" s="58"/>
      <c r="B6" s="58"/>
      <c r="C6" s="58"/>
      <c r="D6" s="58"/>
      <c r="E6" s="59"/>
      <c r="F6" s="60"/>
      <c r="G6" s="61"/>
      <c r="H6" s="61"/>
      <c r="I6" s="61"/>
      <c r="J6" s="61"/>
      <c r="K6" s="61"/>
      <c r="L6" s="61"/>
      <c r="M6" s="61"/>
      <c r="N6" s="61"/>
      <c r="O6" s="61"/>
      <c r="P6" s="65"/>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row>
    <row r="7" spans="1:238" ht="12.75" customHeight="1">
      <c r="A7" s="82"/>
      <c r="B7" s="82"/>
      <c r="C7" s="82"/>
      <c r="D7" s="82"/>
      <c r="E7" s="82"/>
      <c r="F7" s="82"/>
      <c r="G7" s="82"/>
      <c r="H7" s="82"/>
      <c r="I7" s="82"/>
      <c r="J7" s="82"/>
      <c r="K7" s="82"/>
      <c r="L7" s="82"/>
      <c r="N7" s="82"/>
      <c r="O7" s="82"/>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12.75" customHeight="1">
      <c r="A8" s="82"/>
      <c r="B8" s="82"/>
      <c r="C8" s="82"/>
      <c r="D8" s="82"/>
      <c r="E8" s="82"/>
      <c r="F8" s="82"/>
      <c r="G8" s="82"/>
      <c r="H8" s="82"/>
      <c r="I8" s="82"/>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12.75" customHeight="1">
      <c r="A9" s="82"/>
      <c r="B9" s="82"/>
      <c r="C9" s="82"/>
      <c r="D9" s="82"/>
      <c r="E9" s="82"/>
      <c r="F9" s="82"/>
      <c r="I9" s="82"/>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82"/>
      <c r="B10" s="82"/>
      <c r="C10" s="82"/>
      <c r="E10" s="82"/>
      <c r="G10" s="82"/>
      <c r="H10" s="82"/>
      <c r="I10" s="82"/>
      <c r="J10" s="82"/>
      <c r="K10" s="82"/>
      <c r="L10" s="82"/>
      <c r="M10" s="82"/>
      <c r="N10" s="82"/>
      <c r="O10" s="82"/>
      <c r="R10" s="83"/>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82"/>
      <c r="B11" s="82"/>
      <c r="C11" s="82"/>
      <c r="D11" s="82"/>
      <c r="E11" s="82"/>
      <c r="F11" s="82"/>
      <c r="G11" s="82"/>
      <c r="H11" s="82"/>
      <c r="I11" s="82"/>
      <c r="J11" s="82"/>
      <c r="K11" s="82"/>
      <c r="L11" s="82"/>
      <c r="M11" s="82"/>
      <c r="N11" s="82"/>
      <c r="O11" s="82"/>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82"/>
      <c r="B12" s="82"/>
      <c r="C12" s="82"/>
      <c r="D12" s="82"/>
      <c r="E12" s="82"/>
      <c r="F12" s="82"/>
      <c r="G12" s="82"/>
      <c r="H12" s="82"/>
      <c r="I12" s="82"/>
      <c r="J12" s="82"/>
      <c r="K12" s="82"/>
      <c r="L12" s="82"/>
      <c r="M12" s="82"/>
      <c r="N12" s="82"/>
      <c r="O12" s="8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82"/>
      <c r="B13" s="82"/>
      <c r="C13" s="82"/>
      <c r="D13" s="82"/>
      <c r="E13" s="82"/>
      <c r="F13" s="82"/>
      <c r="G13" s="82"/>
      <c r="H13" s="82"/>
      <c r="I13" s="82"/>
      <c r="J13" s="82"/>
      <c r="K13" s="82"/>
      <c r="L13" s="82"/>
      <c r="M13" s="82"/>
      <c r="N13" s="82"/>
      <c r="O13" s="82"/>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82"/>
      <c r="B14" s="82"/>
      <c r="C14" s="82"/>
      <c r="D14" s="82"/>
      <c r="E14" s="82"/>
      <c r="F14" s="82"/>
      <c r="G14" s="82"/>
      <c r="H14" s="82"/>
      <c r="I14" s="82"/>
      <c r="J14" s="82"/>
      <c r="K14" s="82"/>
      <c r="L14" s="82"/>
      <c r="M14" s="82"/>
      <c r="N14" s="82"/>
      <c r="O14" s="82"/>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82"/>
      <c r="B15" s="82"/>
      <c r="C15" s="82"/>
      <c r="D15" s="82"/>
      <c r="E15" s="82"/>
      <c r="F15" s="82"/>
      <c r="G15" s="82"/>
      <c r="H15" s="82"/>
      <c r="I15" s="82"/>
      <c r="J15" s="82"/>
      <c r="K15" s="82"/>
      <c r="L15" s="82"/>
      <c r="M15" s="82"/>
      <c r="N15" s="82"/>
      <c r="O15" s="82"/>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6:238" ht="12.75" customHeight="1">
      <c r="F16" s="82"/>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F17" s="82"/>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c r="B18"/>
      <c r="C18"/>
      <c r="E18" s="82"/>
      <c r="F18" s="82"/>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D19" s="82"/>
      <c r="F19" s="8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D20" s="82"/>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P4:P5"/>
    <mergeCell ref="J4:J5"/>
    <mergeCell ref="K4:K5"/>
    <mergeCell ref="L4:L5"/>
    <mergeCell ref="M4:M5"/>
    <mergeCell ref="N4:N5"/>
    <mergeCell ref="O4:O5"/>
    <mergeCell ref="D4:D5"/>
    <mergeCell ref="E4:E5"/>
    <mergeCell ref="F4:F5"/>
    <mergeCell ref="G4:G5"/>
    <mergeCell ref="H4:H5"/>
    <mergeCell ref="I4:I5"/>
  </mergeCells>
  <printOptions/>
  <pageMargins left="0.75" right="0.75" top="1" bottom="1" header="0.5" footer="0.5"/>
  <pageSetup horizontalDpi="200" verticalDpi="200" orientation="landscape" paperSize="9" scale="75"/>
</worksheet>
</file>

<file path=xl/worksheets/sheet9.xml><?xml version="1.0" encoding="utf-8"?>
<worksheet xmlns="http://schemas.openxmlformats.org/spreadsheetml/2006/main" xmlns:r="http://schemas.openxmlformats.org/officeDocument/2006/relationships">
  <dimension ref="A1:E41"/>
  <sheetViews>
    <sheetView showGridLines="0" showZeros="0" workbookViewId="0" topLeftCell="A1">
      <selection activeCell="E9" sqref="E9"/>
    </sheetView>
  </sheetViews>
  <sheetFormatPr defaultColWidth="9.16015625" defaultRowHeight="25.5" customHeight="1"/>
  <cols>
    <col min="1" max="1" width="46.83203125" style="3" customWidth="1"/>
    <col min="2" max="2" width="24.16015625" style="3" customWidth="1"/>
    <col min="3" max="3" width="41.83203125" style="3" customWidth="1"/>
    <col min="4" max="4" width="27.83203125" style="3" customWidth="1"/>
    <col min="5" max="252" width="9.16015625" style="3" customWidth="1"/>
    <col min="253" max="16384" width="9.16015625" style="3" customWidth="1"/>
  </cols>
  <sheetData>
    <row r="1" spans="1:4" ht="21" customHeight="1">
      <c r="A1" s="93" t="s">
        <v>699</v>
      </c>
      <c r="B1" s="79"/>
      <c r="C1" s="79"/>
      <c r="D1" s="79"/>
    </row>
    <row r="2" spans="1:5" ht="21" customHeight="1">
      <c r="A2" s="264" t="s">
        <v>320</v>
      </c>
      <c r="B2" s="265"/>
      <c r="C2" s="265"/>
      <c r="D2" s="265"/>
      <c r="E2" s="80"/>
    </row>
    <row r="3" spans="1:5" ht="21" customHeight="1">
      <c r="A3" s="188"/>
      <c r="B3" s="188"/>
      <c r="C3" s="188"/>
      <c r="D3" s="188"/>
      <c r="E3" s="80"/>
    </row>
    <row r="4" spans="1:4" ht="21" customHeight="1">
      <c r="A4" s="268" t="s">
        <v>329</v>
      </c>
      <c r="B4" s="268"/>
      <c r="C4" s="268"/>
      <c r="D4" s="179" t="s">
        <v>146</v>
      </c>
    </row>
    <row r="5" spans="1:4" ht="22.5" customHeight="1">
      <c r="A5" s="266" t="s">
        <v>2</v>
      </c>
      <c r="B5" s="267"/>
      <c r="C5" s="266" t="s">
        <v>3</v>
      </c>
      <c r="D5" s="267"/>
    </row>
    <row r="6" spans="1:4" ht="22.5" customHeight="1">
      <c r="A6" s="189" t="s">
        <v>213</v>
      </c>
      <c r="B6" s="189" t="s">
        <v>214</v>
      </c>
      <c r="C6" s="189" t="s">
        <v>213</v>
      </c>
      <c r="D6" s="189" t="s">
        <v>214</v>
      </c>
    </row>
    <row r="7" spans="1:4" ht="25.5" customHeight="1">
      <c r="A7" s="156" t="s">
        <v>335</v>
      </c>
      <c r="B7" s="192">
        <v>17771.1885</v>
      </c>
      <c r="C7" s="156" t="s">
        <v>336</v>
      </c>
      <c r="D7" s="192">
        <v>17771.1885</v>
      </c>
    </row>
    <row r="8" spans="1:4" ht="22.5" customHeight="1">
      <c r="A8" s="190" t="s">
        <v>337</v>
      </c>
      <c r="B8" s="193">
        <v>11065.1885</v>
      </c>
      <c r="C8" s="190" t="s">
        <v>218</v>
      </c>
      <c r="D8" s="193">
        <v>5206.8625</v>
      </c>
    </row>
    <row r="9" spans="1:4" ht="22.5" customHeight="1">
      <c r="A9" s="190" t="s">
        <v>125</v>
      </c>
      <c r="B9" s="193"/>
      <c r="C9" s="190" t="s">
        <v>220</v>
      </c>
      <c r="D9" s="193"/>
    </row>
    <row r="10" spans="1:4" ht="22.5" customHeight="1">
      <c r="A10" s="190" t="s">
        <v>221</v>
      </c>
      <c r="B10" s="193"/>
      <c r="C10" s="190" t="s">
        <v>222</v>
      </c>
      <c r="D10" s="193"/>
    </row>
    <row r="11" spans="1:4" ht="22.5" customHeight="1">
      <c r="A11" s="190" t="s">
        <v>338</v>
      </c>
      <c r="B11" s="193">
        <v>6706</v>
      </c>
      <c r="C11" s="190" t="s">
        <v>224</v>
      </c>
      <c r="D11" s="193"/>
    </row>
    <row r="12" spans="1:4" ht="22.5" customHeight="1">
      <c r="A12" s="190" t="s">
        <v>339</v>
      </c>
      <c r="B12" s="158"/>
      <c r="C12" s="190" t="s">
        <v>226</v>
      </c>
      <c r="D12" s="193">
        <v>2422</v>
      </c>
    </row>
    <row r="13" spans="1:4" ht="22.5" customHeight="1">
      <c r="A13" s="190" t="s">
        <v>340</v>
      </c>
      <c r="B13" s="158"/>
      <c r="C13" s="190" t="s">
        <v>228</v>
      </c>
      <c r="D13" s="193">
        <v>198.5</v>
      </c>
    </row>
    <row r="14" spans="1:4" ht="22.5" customHeight="1">
      <c r="A14" s="156" t="s">
        <v>341</v>
      </c>
      <c r="B14" s="157"/>
      <c r="C14" s="190" t="s">
        <v>230</v>
      </c>
      <c r="D14" s="193">
        <v>40</v>
      </c>
    </row>
    <row r="15" spans="1:4" ht="22.5" customHeight="1">
      <c r="A15" s="190" t="s">
        <v>337</v>
      </c>
      <c r="B15" s="158"/>
      <c r="C15" s="190" t="s">
        <v>233</v>
      </c>
      <c r="D15" s="193">
        <v>584.719</v>
      </c>
    </row>
    <row r="16" spans="1:4" ht="22.5" customHeight="1">
      <c r="A16" s="190" t="s">
        <v>338</v>
      </c>
      <c r="B16" s="158"/>
      <c r="C16" s="190" t="s">
        <v>236</v>
      </c>
      <c r="D16" s="193"/>
    </row>
    <row r="17" spans="1:4" ht="22.5" customHeight="1">
      <c r="A17" s="190" t="s">
        <v>339</v>
      </c>
      <c r="B17" s="158"/>
      <c r="C17" s="190" t="s">
        <v>239</v>
      </c>
      <c r="D17" s="193">
        <v>724.5589</v>
      </c>
    </row>
    <row r="18" spans="1:4" ht="22.5" customHeight="1">
      <c r="A18" s="190" t="s">
        <v>340</v>
      </c>
      <c r="B18" s="158"/>
      <c r="C18" s="190" t="s">
        <v>241</v>
      </c>
      <c r="D18" s="193">
        <v>106</v>
      </c>
    </row>
    <row r="19" spans="1:4" ht="22.5" customHeight="1">
      <c r="A19" s="190"/>
      <c r="B19" s="158"/>
      <c r="C19" s="190" t="s">
        <v>243</v>
      </c>
      <c r="D19" s="193">
        <v>8082</v>
      </c>
    </row>
    <row r="20" spans="1:4" ht="22.5" customHeight="1">
      <c r="A20" s="190"/>
      <c r="B20" s="190"/>
      <c r="C20" s="190" t="s">
        <v>246</v>
      </c>
      <c r="D20" s="193">
        <v>56.5</v>
      </c>
    </row>
    <row r="21" spans="1:4" ht="22.5" customHeight="1">
      <c r="A21" s="190"/>
      <c r="B21" s="190"/>
      <c r="C21" s="190" t="s">
        <v>249</v>
      </c>
      <c r="D21" s="193"/>
    </row>
    <row r="22" spans="1:4" ht="22.5" customHeight="1">
      <c r="A22" s="190"/>
      <c r="B22" s="190"/>
      <c r="C22" s="190" t="s">
        <v>252</v>
      </c>
      <c r="D22" s="193">
        <v>75</v>
      </c>
    </row>
    <row r="23" spans="1:4" ht="22.5" customHeight="1">
      <c r="A23" s="190"/>
      <c r="B23" s="190"/>
      <c r="C23" s="190" t="s">
        <v>254</v>
      </c>
      <c r="D23" s="159"/>
    </row>
    <row r="24" spans="1:4" ht="22.5" customHeight="1">
      <c r="A24" s="190"/>
      <c r="B24" s="190"/>
      <c r="C24" s="190" t="s">
        <v>257</v>
      </c>
      <c r="D24" s="159"/>
    </row>
    <row r="25" spans="1:4" ht="25.5" customHeight="1">
      <c r="A25" s="190"/>
      <c r="B25" s="190"/>
      <c r="C25" s="190" t="s">
        <v>259</v>
      </c>
      <c r="D25" s="193"/>
    </row>
    <row r="26" spans="1:4" ht="25.5" customHeight="1">
      <c r="A26" s="190"/>
      <c r="B26" s="190"/>
      <c r="C26" s="190" t="s">
        <v>261</v>
      </c>
      <c r="D26" s="193"/>
    </row>
    <row r="27" spans="1:4" ht="22.5" customHeight="1">
      <c r="A27" s="190"/>
      <c r="B27" s="190"/>
      <c r="C27" s="190" t="s">
        <v>263</v>
      </c>
      <c r="D27" s="193">
        <v>217.0481</v>
      </c>
    </row>
    <row r="28" spans="1:4" ht="22.5" customHeight="1">
      <c r="A28" s="190"/>
      <c r="B28" s="190"/>
      <c r="C28" s="190" t="s">
        <v>265</v>
      </c>
      <c r="D28" s="193"/>
    </row>
    <row r="29" spans="1:4" ht="22.5" customHeight="1">
      <c r="A29" s="190"/>
      <c r="B29" s="190"/>
      <c r="C29" s="190" t="s">
        <v>267</v>
      </c>
      <c r="D29" s="193"/>
    </row>
    <row r="30" spans="1:4" ht="22.5" customHeight="1">
      <c r="A30" s="190"/>
      <c r="B30" s="190"/>
      <c r="C30" s="190" t="s">
        <v>269</v>
      </c>
      <c r="D30" s="193">
        <v>58</v>
      </c>
    </row>
    <row r="31" spans="1:4" s="77" customFormat="1" ht="33" customHeight="1">
      <c r="A31" s="190"/>
      <c r="B31" s="190"/>
      <c r="C31" s="190" t="s">
        <v>271</v>
      </c>
      <c r="D31" s="193"/>
    </row>
    <row r="32" spans="1:4" s="78" customFormat="1" ht="20.25" customHeight="1">
      <c r="A32" s="190"/>
      <c r="B32" s="190"/>
      <c r="C32" s="190" t="s">
        <v>273</v>
      </c>
      <c r="D32" s="159"/>
    </row>
    <row r="33" spans="1:4" ht="25.5" customHeight="1">
      <c r="A33" s="190"/>
      <c r="B33" s="190"/>
      <c r="C33" s="190" t="s">
        <v>275</v>
      </c>
      <c r="D33" s="159"/>
    </row>
    <row r="34" spans="1:4" ht="25.5" customHeight="1">
      <c r="A34" s="190"/>
      <c r="B34" s="190"/>
      <c r="C34" s="190" t="s">
        <v>277</v>
      </c>
      <c r="D34" s="159"/>
    </row>
    <row r="35" spans="1:4" ht="25.5" customHeight="1">
      <c r="A35" s="190"/>
      <c r="B35" s="190"/>
      <c r="C35" s="190" t="s">
        <v>278</v>
      </c>
      <c r="D35" s="159"/>
    </row>
    <row r="36" spans="1:4" ht="25.5" customHeight="1">
      <c r="A36" s="190"/>
      <c r="B36" s="190"/>
      <c r="C36" s="190" t="s">
        <v>279</v>
      </c>
      <c r="D36" s="159"/>
    </row>
    <row r="37" spans="1:4" ht="25.5" customHeight="1">
      <c r="A37" s="190"/>
      <c r="B37" s="190"/>
      <c r="C37" s="190" t="s">
        <v>280</v>
      </c>
      <c r="D37" s="159"/>
    </row>
    <row r="38" spans="1:4" ht="25.5" customHeight="1">
      <c r="A38" s="190"/>
      <c r="B38" s="190"/>
      <c r="C38" s="190"/>
      <c r="D38" s="190"/>
    </row>
    <row r="39" spans="1:4" ht="25.5" customHeight="1">
      <c r="A39" s="156"/>
      <c r="B39" s="156"/>
      <c r="C39" s="156" t="s">
        <v>342</v>
      </c>
      <c r="D39" s="157"/>
    </row>
    <row r="40" spans="1:4" ht="25.5" customHeight="1">
      <c r="A40" s="156"/>
      <c r="B40" s="156"/>
      <c r="C40" s="156"/>
      <c r="D40" s="156"/>
    </row>
    <row r="41" spans="1:4" ht="25.5" customHeight="1">
      <c r="A41" s="186" t="s">
        <v>343</v>
      </c>
      <c r="B41" s="192">
        <v>17771.1885</v>
      </c>
      <c r="C41" s="186" t="s">
        <v>344</v>
      </c>
      <c r="D41" s="192">
        <v>17771.1885</v>
      </c>
    </row>
  </sheetData>
  <sheetProtection formatCells="0" formatColumns="0" formatRows="0"/>
  <mergeCells count="4">
    <mergeCell ref="A2:D2"/>
    <mergeCell ref="A5:B5"/>
    <mergeCell ref="C5:D5"/>
    <mergeCell ref="A4:C4"/>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2023-01-16T03:17:31Z</cp:lastPrinted>
  <dcterms:created xsi:type="dcterms:W3CDTF">2017-10-15T02:41:03Z</dcterms:created>
  <dcterms:modified xsi:type="dcterms:W3CDTF">2023-01-16T05:29:43Z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EDOID">
    <vt:r8>22809858</vt:r8>
  </property>
  <property fmtid="{D5CDD505-2E9C-101B-9397-08002B2CF9AE}" pid="4" name="ICV">
    <vt:lpwstr>82B6472451BD491A9A3CE3C2F1A64E83</vt:lpwstr>
  </property>
</Properties>
</file>